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75" windowWidth="11970" windowHeight="2820" activeTab="0"/>
  </bookViews>
  <sheets>
    <sheet name="Energie" sheetId="1" r:id="rId1"/>
  </sheets>
  <definedNames>
    <definedName name="_xlnm.Print_Area" localSheetId="0">'Energie'!$A$1:$J$186,'Energie'!$L$1:$R$62</definedName>
  </definedNames>
  <calcPr fullCalcOnLoad="1"/>
</workbook>
</file>

<file path=xl/sharedStrings.xml><?xml version="1.0" encoding="utf-8"?>
<sst xmlns="http://schemas.openxmlformats.org/spreadsheetml/2006/main" count="288" uniqueCount="93">
  <si>
    <t>Täglich nötige Nährwerte</t>
  </si>
  <si>
    <t>Eiweiß</t>
  </si>
  <si>
    <t>Fett</t>
  </si>
  <si>
    <t>Kohlenhydrate</t>
  </si>
  <si>
    <t>Vitamin B1</t>
  </si>
  <si>
    <t>Calcium</t>
  </si>
  <si>
    <t>KiloJoule</t>
  </si>
  <si>
    <t>D A T E N T A B E L L E</t>
  </si>
  <si>
    <t>g</t>
  </si>
  <si>
    <t>mg</t>
  </si>
  <si>
    <t>KJ</t>
  </si>
  <si>
    <t>Frühstück (F)</t>
  </si>
  <si>
    <t>Nährwerte je 100 g Nahrungsmittel</t>
  </si>
  <si>
    <t>Mittagessen (M)</t>
  </si>
  <si>
    <t>Nahrungsmittel</t>
  </si>
  <si>
    <t>Ew (g)</t>
  </si>
  <si>
    <t>Fett (g)</t>
  </si>
  <si>
    <t>Kh (g)</t>
  </si>
  <si>
    <t>B1(mg)</t>
  </si>
  <si>
    <t>Ca (mg)</t>
  </si>
  <si>
    <t xml:space="preserve">kJ </t>
  </si>
  <si>
    <t>Abendessen (A)</t>
  </si>
  <si>
    <t>Apfelsaft</t>
  </si>
  <si>
    <t>S U M M E N</t>
  </si>
  <si>
    <t>Apfelsinen, Orangen</t>
  </si>
  <si>
    <t>Sollwerte pro Tag</t>
  </si>
  <si>
    <t>Äpfel</t>
  </si>
  <si>
    <t>F r ü h s t ü c k</t>
  </si>
  <si>
    <t>Bananen</t>
  </si>
  <si>
    <t>F</t>
  </si>
  <si>
    <t>Gramm</t>
  </si>
  <si>
    <t>Eiw.</t>
  </si>
  <si>
    <t>KH</t>
  </si>
  <si>
    <t>B1</t>
  </si>
  <si>
    <t>Ca</t>
  </si>
  <si>
    <t>Blumenkohl</t>
  </si>
  <si>
    <t>Brötchen</t>
  </si>
  <si>
    <t>Butter /deutsche</t>
  </si>
  <si>
    <t>Camembert 45%</t>
  </si>
  <si>
    <t>Corn flakes</t>
  </si>
  <si>
    <t>Entrahmte Milch</t>
  </si>
  <si>
    <t>Erbsen, grün</t>
  </si>
  <si>
    <t>Butter / deutsche</t>
  </si>
  <si>
    <t>Frankfurter</t>
  </si>
  <si>
    <t>Gelatine</t>
  </si>
  <si>
    <t>Gurken, ungeschält</t>
  </si>
  <si>
    <t>Hackfleisch</t>
  </si>
  <si>
    <t>Haferflocken</t>
  </si>
  <si>
    <t>Halbfettmargarine</t>
  </si>
  <si>
    <t>Hartkäse 30%</t>
  </si>
  <si>
    <t>Haselnüsse</t>
  </si>
  <si>
    <t>Hühnerei</t>
  </si>
  <si>
    <t>Instantbrühe</t>
  </si>
  <si>
    <t>Johannisbeersaft sw.</t>
  </si>
  <si>
    <t>Kabeljaufilet</t>
  </si>
  <si>
    <t>Kaffee</t>
  </si>
  <si>
    <t>Kartoffeln o.Schale</t>
  </si>
  <si>
    <t>Klare Suppe m.Einlg.</t>
  </si>
  <si>
    <t>Kondensmilch</t>
  </si>
  <si>
    <t>Kopfsalat</t>
  </si>
  <si>
    <t>Kuhmilch 3,5%</t>
  </si>
  <si>
    <t>Leberkäse</t>
  </si>
  <si>
    <t>Leberwurst</t>
  </si>
  <si>
    <t>Magerkäse 10%</t>
  </si>
  <si>
    <t>Marmelade i.D.</t>
  </si>
  <si>
    <t>Mettwurst</t>
  </si>
  <si>
    <t>Möhren</t>
  </si>
  <si>
    <t>Olivenöl</t>
  </si>
  <si>
    <t>Orangensaft</t>
  </si>
  <si>
    <t>Paprikaschoten</t>
  </si>
  <si>
    <t>Pommes frites</t>
  </si>
  <si>
    <t>Reis poliert</t>
  </si>
  <si>
    <t>Rindfleisch</t>
  </si>
  <si>
    <t>Roggenvollkornbrot</t>
  </si>
  <si>
    <t>Salami</t>
  </si>
  <si>
    <t>Sauerkraut</t>
  </si>
  <si>
    <t>Schlagsahne 30%</t>
  </si>
  <si>
    <t>Schnittlauch</t>
  </si>
  <si>
    <t>Schokolade (Vollm.)</t>
  </si>
  <si>
    <t>Schweinefleisch</t>
  </si>
  <si>
    <t>Speisequark</t>
  </si>
  <si>
    <t>Suppe m.Getreideerz.</t>
  </si>
  <si>
    <t>Suppe m.Hülsenfr.</t>
  </si>
  <si>
    <t>Tee</t>
  </si>
  <si>
    <t>Tomate</t>
  </si>
  <si>
    <t>Vollbier, hell</t>
  </si>
  <si>
    <t>Vollmilch-Joghurt</t>
  </si>
  <si>
    <t>Vollreis</t>
  </si>
  <si>
    <t>Zucker</t>
  </si>
  <si>
    <t>M i t t a g e s s e n</t>
  </si>
  <si>
    <t>M</t>
  </si>
  <si>
    <t>A b e n d e s s e n</t>
  </si>
  <si>
    <t>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</si>
</sst>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&quot; DM&quot;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0"/>
    </font>
    <font>
      <b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4"/>
      <name val="Arial"/>
      <family val="2"/>
    </font>
    <font>
      <b/>
      <sz val="16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 style="thick">
        <color indexed="18"/>
      </left>
      <right style="hair"/>
      <top style="thick">
        <color indexed="18"/>
      </top>
      <bottom>
        <color indexed="63"/>
      </bottom>
    </border>
    <border>
      <left style="hair"/>
      <right style="hair"/>
      <top style="thick">
        <color indexed="18"/>
      </top>
      <bottom>
        <color indexed="63"/>
      </bottom>
    </border>
    <border>
      <left style="hair"/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 style="hair"/>
      <top>
        <color indexed="63"/>
      </top>
      <bottom style="thick">
        <color indexed="18"/>
      </bottom>
    </border>
    <border>
      <left style="hair"/>
      <right style="hair"/>
      <top>
        <color indexed="63"/>
      </top>
      <bottom style="thick">
        <color indexed="18"/>
      </bottom>
    </border>
    <border>
      <left style="hair"/>
      <right style="thick">
        <color indexed="18"/>
      </right>
      <top>
        <color indexed="63"/>
      </top>
      <bottom style="thick">
        <color indexed="18"/>
      </bottom>
    </border>
    <border>
      <left style="hair"/>
      <right style="hair"/>
      <top style="hair"/>
      <bottom style="hair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hair"/>
      <right style="hair"/>
      <top style="hair"/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ck">
        <color indexed="17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thick">
        <color indexed="12"/>
      </bottom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 style="hair">
        <color indexed="18"/>
      </left>
      <right>
        <color indexed="63"/>
      </right>
      <top style="thick">
        <color indexed="12"/>
      </top>
      <bottom style="thick">
        <color indexed="12"/>
      </bottom>
    </border>
    <border>
      <left style="hair">
        <color indexed="18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 style="hair">
        <color indexed="18"/>
      </left>
      <right>
        <color indexed="63"/>
      </right>
      <top style="thick">
        <color indexed="23"/>
      </top>
      <bottom style="thick">
        <color indexed="23"/>
      </bottom>
    </border>
    <border>
      <left style="hair">
        <color indexed="18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 style="hair">
        <color indexed="18"/>
      </left>
      <right>
        <color indexed="63"/>
      </right>
      <top style="thick">
        <color indexed="17"/>
      </top>
      <bottom style="thick">
        <color indexed="17"/>
      </bottom>
    </border>
    <border>
      <left style="hair">
        <color indexed="18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6">
    <xf numFmtId="172" fontId="0" fillId="0" borderId="0" xfId="0" applyAlignment="1">
      <alignment/>
    </xf>
    <xf numFmtId="172" fontId="0" fillId="2" borderId="0" xfId="0" applyFill="1" applyAlignment="1">
      <alignment/>
    </xf>
    <xf numFmtId="172" fontId="0" fillId="3" borderId="0" xfId="0" applyFill="1" applyAlignment="1">
      <alignment/>
    </xf>
    <xf numFmtId="172" fontId="0" fillId="4" borderId="0" xfId="0" applyFill="1" applyAlignment="1">
      <alignment/>
    </xf>
    <xf numFmtId="172" fontId="9" fillId="5" borderId="1" xfId="0" applyFont="1" applyFill="1" applyBorder="1" applyAlignment="1">
      <alignment horizontal="center" textRotation="90"/>
    </xf>
    <xf numFmtId="172" fontId="9" fillId="5" borderId="2" xfId="0" applyFont="1" applyFill="1" applyBorder="1" applyAlignment="1">
      <alignment horizontal="center" textRotation="90"/>
    </xf>
    <xf numFmtId="172" fontId="9" fillId="5" borderId="3" xfId="0" applyFont="1" applyFill="1" applyBorder="1" applyAlignment="1" quotePrefix="1">
      <alignment horizontal="center" textRotation="90"/>
    </xf>
    <xf numFmtId="172" fontId="9" fillId="6" borderId="4" xfId="0" applyFont="1" applyFill="1" applyBorder="1" applyAlignment="1">
      <alignment horizontal="center"/>
    </xf>
    <xf numFmtId="172" fontId="9" fillId="6" borderId="5" xfId="0" applyFont="1" applyFill="1" applyBorder="1" applyAlignment="1">
      <alignment horizontal="center"/>
    </xf>
    <xf numFmtId="172" fontId="9" fillId="6" borderId="6" xfId="0" applyFont="1" applyFill="1" applyBorder="1" applyAlignment="1">
      <alignment horizontal="center"/>
    </xf>
    <xf numFmtId="172" fontId="6" fillId="0" borderId="7" xfId="0" applyFont="1" applyBorder="1" applyAlignment="1">
      <alignment/>
    </xf>
    <xf numFmtId="172" fontId="10" fillId="0" borderId="7" xfId="0" applyFont="1" applyBorder="1" applyAlignment="1">
      <alignment/>
    </xf>
    <xf numFmtId="172" fontId="7" fillId="0" borderId="7" xfId="0" applyFont="1" applyBorder="1" applyAlignment="1">
      <alignment/>
    </xf>
    <xf numFmtId="172" fontId="12" fillId="7" borderId="7" xfId="0" applyFont="1" applyFill="1" applyBorder="1" applyAlignment="1">
      <alignment/>
    </xf>
    <xf numFmtId="172" fontId="0" fillId="0" borderId="8" xfId="0" applyBorder="1" applyAlignment="1">
      <alignment/>
    </xf>
    <xf numFmtId="172" fontId="0" fillId="0" borderId="9" xfId="0" applyBorder="1" applyAlignment="1">
      <alignment/>
    </xf>
    <xf numFmtId="172" fontId="0" fillId="0" borderId="10" xfId="0" applyBorder="1" applyAlignment="1">
      <alignment/>
    </xf>
    <xf numFmtId="172" fontId="0" fillId="0" borderId="11" xfId="0" applyBorder="1" applyAlignment="1">
      <alignment/>
    </xf>
    <xf numFmtId="172" fontId="0" fillId="0" borderId="0" xfId="0" applyBorder="1" applyAlignment="1">
      <alignment/>
    </xf>
    <xf numFmtId="172" fontId="0" fillId="0" borderId="12" xfId="0" applyBorder="1" applyAlignment="1">
      <alignment/>
    </xf>
    <xf numFmtId="172" fontId="0" fillId="3" borderId="0" xfId="0" applyFill="1" applyBorder="1" applyAlignment="1">
      <alignment/>
    </xf>
    <xf numFmtId="172" fontId="6" fillId="0" borderId="0" xfId="0" applyFont="1" applyBorder="1" applyAlignment="1" quotePrefix="1">
      <alignment horizontal="left"/>
    </xf>
    <xf numFmtId="172" fontId="11" fillId="4" borderId="0" xfId="0" applyFont="1" applyFill="1" applyBorder="1" applyAlignment="1">
      <alignment/>
    </xf>
    <xf numFmtId="172" fontId="10" fillId="0" borderId="0" xfId="0" applyFont="1" applyBorder="1" applyAlignment="1" quotePrefix="1">
      <alignment horizontal="left"/>
    </xf>
    <xf numFmtId="172" fontId="0" fillId="2" borderId="0" xfId="0" applyFill="1" applyBorder="1" applyAlignment="1">
      <alignment/>
    </xf>
    <xf numFmtId="172" fontId="7" fillId="0" borderId="0" xfId="0" applyFont="1" applyBorder="1" applyAlignment="1" quotePrefix="1">
      <alignment horizontal="left"/>
    </xf>
    <xf numFmtId="172" fontId="1" fillId="7" borderId="0" xfId="0" applyFont="1" applyFill="1" applyBorder="1" applyAlignment="1" quotePrefix="1">
      <alignment horizontal="left"/>
    </xf>
    <xf numFmtId="172" fontId="0" fillId="0" borderId="13" xfId="0" applyBorder="1" applyAlignment="1">
      <alignment/>
    </xf>
    <xf numFmtId="172" fontId="0" fillId="0" borderId="14" xfId="0" applyBorder="1" applyAlignment="1">
      <alignment/>
    </xf>
    <xf numFmtId="172" fontId="8" fillId="8" borderId="14" xfId="0" applyFont="1" applyFill="1" applyBorder="1" applyAlignment="1">
      <alignment/>
    </xf>
    <xf numFmtId="172" fontId="8" fillId="8" borderId="15" xfId="0" applyFont="1" applyFill="1" applyBorder="1" applyAlignment="1">
      <alignment/>
    </xf>
    <xf numFmtId="1" fontId="8" fillId="8" borderId="15" xfId="0" applyNumberFormat="1" applyFont="1" applyFill="1" applyBorder="1" applyAlignment="1">
      <alignment/>
    </xf>
    <xf numFmtId="172" fontId="0" fillId="0" borderId="16" xfId="0" applyBorder="1" applyAlignment="1">
      <alignment/>
    </xf>
    <xf numFmtId="172" fontId="1" fillId="7" borderId="7" xfId="0" applyFont="1" applyFill="1" applyBorder="1" applyAlignment="1" applyProtection="1" quotePrefix="1">
      <alignment horizontal="center"/>
      <protection/>
    </xf>
    <xf numFmtId="172" fontId="1" fillId="7" borderId="7" xfId="0" applyFont="1" applyFill="1" applyBorder="1" applyAlignment="1" applyProtection="1">
      <alignment horizontal="center"/>
      <protection/>
    </xf>
    <xf numFmtId="172" fontId="0" fillId="0" borderId="7" xfId="0" applyNumberFormat="1" applyFill="1" applyBorder="1" applyAlignment="1" applyProtection="1">
      <alignment/>
      <protection/>
    </xf>
    <xf numFmtId="1" fontId="0" fillId="0" borderId="7" xfId="0" applyNumberFormat="1" applyFill="1" applyBorder="1" applyAlignment="1" applyProtection="1">
      <alignment/>
      <protection/>
    </xf>
    <xf numFmtId="2" fontId="0" fillId="0" borderId="7" xfId="0" applyNumberFormat="1" applyFill="1" applyBorder="1" applyAlignment="1" applyProtection="1">
      <alignment/>
      <protection/>
    </xf>
    <xf numFmtId="172" fontId="0" fillId="0" borderId="0" xfId="0" applyFill="1" applyAlignment="1">
      <alignment horizontal="centerContinuous"/>
    </xf>
    <xf numFmtId="172" fontId="0" fillId="0" borderId="17" xfId="0" applyFill="1" applyBorder="1" applyAlignment="1">
      <alignment/>
    </xf>
    <xf numFmtId="172" fontId="0" fillId="0" borderId="18" xfId="0" applyFill="1" applyBorder="1" applyAlignment="1">
      <alignment/>
    </xf>
    <xf numFmtId="172" fontId="0" fillId="0" borderId="19" xfId="0" applyFill="1" applyBorder="1" applyAlignment="1">
      <alignment/>
    </xf>
    <xf numFmtId="172" fontId="1" fillId="7" borderId="20" xfId="0" applyFont="1" applyFill="1" applyBorder="1" applyAlignment="1" applyProtection="1">
      <alignment horizontal="center"/>
      <protection/>
    </xf>
    <xf numFmtId="172" fontId="13" fillId="0" borderId="19" xfId="0" applyFont="1" applyFill="1" applyBorder="1" applyAlignment="1" applyProtection="1">
      <alignment horizontal="left"/>
      <protection/>
    </xf>
    <xf numFmtId="1" fontId="0" fillId="0" borderId="20" xfId="0" applyNumberFormat="1" applyFill="1" applyBorder="1" applyAlignment="1" applyProtection="1">
      <alignment/>
      <protection/>
    </xf>
    <xf numFmtId="172" fontId="13" fillId="0" borderId="21" xfId="0" applyFont="1" applyFill="1" applyBorder="1" applyAlignment="1" applyProtection="1">
      <alignment horizontal="left"/>
      <protection/>
    </xf>
    <xf numFmtId="172" fontId="13" fillId="0" borderId="22" xfId="0" applyFont="1" applyFill="1" applyBorder="1" applyAlignment="1" applyProtection="1">
      <alignment horizontal="left"/>
      <protection/>
    </xf>
    <xf numFmtId="172" fontId="0" fillId="0" borderId="23" xfId="0" applyNumberFormat="1" applyFill="1" applyBorder="1" applyAlignment="1" applyProtection="1">
      <alignment/>
      <protection/>
    </xf>
    <xf numFmtId="1" fontId="0" fillId="0" borderId="23" xfId="0" applyNumberFormat="1" applyFill="1" applyBorder="1" applyAlignment="1" applyProtection="1">
      <alignment/>
      <protection/>
    </xf>
    <xf numFmtId="2" fontId="0" fillId="0" borderId="23" xfId="0" applyNumberFormat="1" applyFill="1" applyBorder="1" applyAlignment="1" applyProtection="1">
      <alignment/>
      <protection/>
    </xf>
    <xf numFmtId="1" fontId="0" fillId="0" borderId="24" xfId="0" applyNumberFormat="1" applyFill="1" applyBorder="1" applyAlignment="1" applyProtection="1">
      <alignment/>
      <protection/>
    </xf>
    <xf numFmtId="172" fontId="1" fillId="0" borderId="25" xfId="0" applyFont="1" applyFill="1" applyBorder="1" applyAlignment="1" quotePrefix="1">
      <alignment horizontal="centerContinuous"/>
    </xf>
    <xf numFmtId="172" fontId="0" fillId="0" borderId="17" xfId="0" applyFill="1" applyBorder="1" applyAlignment="1">
      <alignment horizontal="centerContinuous"/>
    </xf>
    <xf numFmtId="172" fontId="0" fillId="0" borderId="0" xfId="0" applyFill="1" applyBorder="1" applyAlignment="1">
      <alignment horizontal="centerContinuous"/>
    </xf>
    <xf numFmtId="172" fontId="0" fillId="0" borderId="26" xfId="0" applyFill="1" applyBorder="1" applyAlignment="1">
      <alignment horizontal="centerContinuous"/>
    </xf>
    <xf numFmtId="172" fontId="1" fillId="7" borderId="21" xfId="0" applyFont="1" applyFill="1" applyBorder="1" applyAlignment="1" applyProtection="1">
      <alignment horizontal="left"/>
      <protection/>
    </xf>
    <xf numFmtId="172" fontId="0" fillId="0" borderId="19" xfId="0" applyBorder="1" applyAlignment="1">
      <alignment/>
    </xf>
    <xf numFmtId="172" fontId="0" fillId="7" borderId="0" xfId="0" applyFill="1" applyBorder="1" applyAlignment="1">
      <alignment horizontal="centerContinuous"/>
    </xf>
    <xf numFmtId="172" fontId="0" fillId="7" borderId="26" xfId="0" applyFill="1" applyBorder="1" applyAlignment="1">
      <alignment horizontal="centerContinuous"/>
    </xf>
    <xf numFmtId="172" fontId="12" fillId="7" borderId="0" xfId="0" applyFont="1" applyFill="1" applyBorder="1" applyAlignment="1">
      <alignment horizontal="centerContinuous"/>
    </xf>
    <xf numFmtId="172" fontId="14" fillId="9" borderId="19" xfId="0" applyFont="1" applyFill="1" applyBorder="1" applyAlignment="1" quotePrefix="1">
      <alignment horizontal="centerContinuous" vertical="center"/>
    </xf>
    <xf numFmtId="172" fontId="0" fillId="9" borderId="0" xfId="0" applyFill="1" applyBorder="1" applyAlignment="1">
      <alignment horizontal="centerContinuous" vertical="center"/>
    </xf>
    <xf numFmtId="172" fontId="0" fillId="9" borderId="26" xfId="0" applyFill="1" applyBorder="1" applyAlignment="1">
      <alignment horizontal="centerContinuous" vertical="center"/>
    </xf>
    <xf numFmtId="172" fontId="4" fillId="0" borderId="27" xfId="0" applyFont="1" applyFill="1" applyBorder="1" applyAlignment="1" applyProtection="1">
      <alignment horizontal="left"/>
      <protection/>
    </xf>
    <xf numFmtId="172" fontId="6" fillId="0" borderId="27" xfId="0" applyFont="1" applyBorder="1" applyAlignment="1">
      <alignment/>
    </xf>
    <xf numFmtId="1" fontId="6" fillId="0" borderId="27" xfId="0" applyNumberFormat="1" applyFont="1" applyBorder="1" applyAlignment="1">
      <alignment/>
    </xf>
    <xf numFmtId="2" fontId="8" fillId="8" borderId="15" xfId="0" applyNumberFormat="1" applyFont="1" applyFill="1" applyBorder="1" applyAlignment="1">
      <alignment/>
    </xf>
    <xf numFmtId="2" fontId="6" fillId="0" borderId="27" xfId="0" applyNumberFormat="1" applyFont="1" applyBorder="1" applyAlignment="1">
      <alignment/>
    </xf>
    <xf numFmtId="1" fontId="6" fillId="0" borderId="7" xfId="0" applyNumberFormat="1" applyFont="1" applyBorder="1" applyAlignment="1">
      <alignment/>
    </xf>
    <xf numFmtId="172" fontId="0" fillId="3" borderId="28" xfId="0" applyFill="1" applyBorder="1" applyAlignment="1">
      <alignment/>
    </xf>
    <xf numFmtId="172" fontId="4" fillId="0" borderId="29" xfId="0" applyFont="1" applyFill="1" applyBorder="1" applyAlignment="1" applyProtection="1">
      <alignment horizontal="left"/>
      <protection/>
    </xf>
    <xf numFmtId="172" fontId="6" fillId="0" borderId="29" xfId="0" applyFont="1" applyBorder="1" applyAlignment="1">
      <alignment/>
    </xf>
    <xf numFmtId="1" fontId="6" fillId="0" borderId="29" xfId="0" applyNumberFormat="1" applyFont="1" applyBorder="1" applyAlignment="1">
      <alignment/>
    </xf>
    <xf numFmtId="2" fontId="6" fillId="0" borderId="29" xfId="0" applyNumberFormat="1" applyFont="1" applyBorder="1" applyAlignment="1">
      <alignment/>
    </xf>
    <xf numFmtId="172" fontId="11" fillId="0" borderId="30" xfId="0" applyFont="1" applyFill="1" applyBorder="1" applyAlignment="1" applyProtection="1">
      <alignment horizontal="left"/>
      <protection/>
    </xf>
    <xf numFmtId="172" fontId="10" fillId="0" borderId="30" xfId="0" applyFont="1" applyBorder="1" applyAlignment="1">
      <alignment/>
    </xf>
    <xf numFmtId="1" fontId="10" fillId="0" borderId="30" xfId="0" applyNumberFormat="1" applyFont="1" applyBorder="1" applyAlignment="1">
      <alignment/>
    </xf>
    <xf numFmtId="172" fontId="0" fillId="4" borderId="31" xfId="0" applyFill="1" applyBorder="1" applyAlignment="1">
      <alignment/>
    </xf>
    <xf numFmtId="172" fontId="11" fillId="0" borderId="32" xfId="0" applyFont="1" applyFill="1" applyBorder="1" applyAlignment="1" applyProtection="1">
      <alignment horizontal="left"/>
      <protection/>
    </xf>
    <xf numFmtId="172" fontId="10" fillId="0" borderId="32" xfId="0" applyFont="1" applyBorder="1" applyAlignment="1">
      <alignment/>
    </xf>
    <xf numFmtId="1" fontId="10" fillId="0" borderId="32" xfId="0" applyNumberFormat="1" applyFont="1" applyBorder="1" applyAlignment="1">
      <alignment/>
    </xf>
    <xf numFmtId="1" fontId="10" fillId="0" borderId="7" xfId="0" applyNumberFormat="1" applyFont="1" applyBorder="1" applyAlignment="1">
      <alignment/>
    </xf>
    <xf numFmtId="1" fontId="7" fillId="0" borderId="7" xfId="0" applyNumberFormat="1" applyFont="1" applyBorder="1" applyAlignment="1">
      <alignment/>
    </xf>
    <xf numFmtId="172" fontId="0" fillId="2" borderId="33" xfId="0" applyFill="1" applyBorder="1" applyAlignment="1">
      <alignment/>
    </xf>
    <xf numFmtId="1" fontId="12" fillId="7" borderId="7" xfId="0" applyNumberFormat="1" applyFont="1" applyFill="1" applyBorder="1" applyAlignment="1">
      <alignment/>
    </xf>
    <xf numFmtId="172" fontId="5" fillId="0" borderId="34" xfId="0" applyFont="1" applyFill="1" applyBorder="1" applyAlignment="1" applyProtection="1">
      <alignment horizontal="left"/>
      <protection/>
    </xf>
    <xf numFmtId="172" fontId="7" fillId="0" borderId="34" xfId="0" applyFont="1" applyBorder="1" applyAlignment="1">
      <alignment/>
    </xf>
    <xf numFmtId="172" fontId="5" fillId="0" borderId="35" xfId="0" applyFont="1" applyFill="1" applyBorder="1" applyAlignment="1" applyProtection="1">
      <alignment horizontal="left"/>
      <protection/>
    </xf>
    <xf numFmtId="172" fontId="7" fillId="0" borderId="35" xfId="0" applyFont="1" applyBorder="1" applyAlignment="1">
      <alignment/>
    </xf>
    <xf numFmtId="172" fontId="6" fillId="0" borderId="36" xfId="0" applyFont="1" applyBorder="1" applyAlignment="1">
      <alignment horizontal="center"/>
    </xf>
    <xf numFmtId="172" fontId="7" fillId="0" borderId="37" xfId="0" applyFont="1" applyBorder="1" applyAlignment="1">
      <alignment horizontal="center"/>
    </xf>
    <xf numFmtId="172" fontId="10" fillId="0" borderId="38" xfId="0" applyFont="1" applyBorder="1" applyAlignment="1">
      <alignment horizontal="center"/>
    </xf>
    <xf numFmtId="1" fontId="7" fillId="0" borderId="34" xfId="0" applyNumberFormat="1" applyFont="1" applyBorder="1" applyAlignment="1">
      <alignment/>
    </xf>
    <xf numFmtId="1" fontId="7" fillId="0" borderId="35" xfId="0" applyNumberFormat="1" applyFont="1" applyBorder="1" applyAlignment="1">
      <alignment/>
    </xf>
    <xf numFmtId="172" fontId="9" fillId="5" borderId="2" xfId="0" applyFont="1" applyFill="1" applyBorder="1" applyAlignment="1" quotePrefix="1">
      <alignment horizontal="center" textRotation="90"/>
    </xf>
    <xf numFmtId="1" fontId="9" fillId="0" borderId="27" xfId="0" applyNumberFormat="1" applyFont="1" applyBorder="1" applyAlignment="1" applyProtection="1">
      <alignment horizontal="center"/>
      <protection locked="0"/>
    </xf>
    <xf numFmtId="1" fontId="9" fillId="0" borderId="29" xfId="0" applyNumberFormat="1" applyFont="1" applyBorder="1" applyAlignment="1" applyProtection="1">
      <alignment horizontal="center"/>
      <protection locked="0"/>
    </xf>
    <xf numFmtId="1" fontId="9" fillId="0" borderId="30" xfId="0" applyNumberFormat="1" applyFont="1" applyBorder="1" applyAlignment="1" applyProtection="1">
      <alignment horizontal="center"/>
      <protection locked="0"/>
    </xf>
    <xf numFmtId="1" fontId="9" fillId="0" borderId="32" xfId="0" applyNumberFormat="1" applyFont="1" applyBorder="1" applyAlignment="1" applyProtection="1">
      <alignment horizontal="center"/>
      <protection locked="0"/>
    </xf>
    <xf numFmtId="1" fontId="9" fillId="0" borderId="34" xfId="0" applyNumberFormat="1" applyFont="1" applyBorder="1" applyAlignment="1" applyProtection="1">
      <alignment horizontal="center"/>
      <protection locked="0"/>
    </xf>
    <xf numFmtId="1" fontId="9" fillId="0" borderId="35" xfId="0" applyNumberFormat="1" applyFont="1" applyBorder="1" applyAlignment="1" applyProtection="1">
      <alignment horizontal="center"/>
      <protection locked="0"/>
    </xf>
    <xf numFmtId="172" fontId="13" fillId="0" borderId="21" xfId="0" applyFont="1" applyFill="1" applyBorder="1" applyAlignment="1" applyProtection="1" quotePrefix="1">
      <alignment horizontal="left"/>
      <protection/>
    </xf>
    <xf numFmtId="172" fontId="4" fillId="0" borderId="27" xfId="0" applyFont="1" applyFill="1" applyBorder="1" applyAlignment="1" applyProtection="1" quotePrefix="1">
      <alignment horizontal="left"/>
      <protection/>
    </xf>
    <xf numFmtId="172" fontId="11" fillId="0" borderId="30" xfId="0" applyFont="1" applyFill="1" applyBorder="1" applyAlignment="1" applyProtection="1" quotePrefix="1">
      <alignment horizontal="left"/>
      <protection/>
    </xf>
    <xf numFmtId="172" fontId="5" fillId="0" borderId="34" xfId="0" applyFont="1" applyFill="1" applyBorder="1" applyAlignment="1" applyProtection="1" quotePrefix="1">
      <alignment horizontal="left"/>
      <protection/>
    </xf>
    <xf numFmtId="172" fontId="7" fillId="0" borderId="0" xfId="0" applyFont="1" applyFill="1" applyBorder="1" applyAlignment="1" quotePrefix="1">
      <alignment horizontal="centerContinuous"/>
    </xf>
    <xf numFmtId="1" fontId="9" fillId="0" borderId="0" xfId="0" applyNumberFormat="1" applyFont="1" applyFill="1" applyBorder="1" applyAlignment="1">
      <alignment horizontal="centerContinuous"/>
    </xf>
    <xf numFmtId="172" fontId="11" fillId="0" borderId="0" xfId="0" applyFont="1" applyFill="1" applyBorder="1" applyAlignment="1" applyProtection="1">
      <alignment horizontal="centerContinuous"/>
      <protection/>
    </xf>
    <xf numFmtId="172" fontId="10" fillId="0" borderId="0" xfId="0" applyFont="1" applyFill="1" applyBorder="1" applyAlignment="1">
      <alignment horizontal="centerContinuous"/>
    </xf>
    <xf numFmtId="1" fontId="10" fillId="0" borderId="0" xfId="0" applyNumberFormat="1" applyFont="1" applyFill="1" applyBorder="1" applyAlignment="1">
      <alignment horizontal="centerContinuous"/>
    </xf>
    <xf numFmtId="172" fontId="4" fillId="0" borderId="0" xfId="0" applyFont="1" applyFill="1" applyBorder="1" applyAlignment="1" applyProtection="1">
      <alignment horizontal="centerContinuous"/>
      <protection/>
    </xf>
    <xf numFmtId="172" fontId="6" fillId="0" borderId="0" xfId="0" applyFont="1" applyFill="1" applyBorder="1" applyAlignment="1">
      <alignment horizontal="centerContinuous"/>
    </xf>
    <xf numFmtId="1" fontId="6" fillId="0" borderId="0" xfId="0" applyNumberFormat="1" applyFont="1" applyFill="1" applyBorder="1" applyAlignment="1">
      <alignment horizontal="centerContinuous"/>
    </xf>
    <xf numFmtId="2" fontId="6" fillId="0" borderId="0" xfId="0" applyNumberFormat="1" applyFont="1" applyFill="1" applyBorder="1" applyAlignment="1">
      <alignment horizontal="centerContinuous"/>
    </xf>
    <xf numFmtId="172" fontId="9" fillId="0" borderId="39" xfId="0" applyFont="1" applyFill="1" applyBorder="1" applyAlignment="1">
      <alignment horizontal="center"/>
    </xf>
    <xf numFmtId="172" fontId="9" fillId="0" borderId="40" xfId="0" applyFont="1" applyFill="1" applyBorder="1" applyAlignment="1">
      <alignment horizontal="center"/>
    </xf>
    <xf numFmtId="172" fontId="9" fillId="0" borderId="40" xfId="0" applyFont="1" applyFill="1" applyBorder="1" applyAlignment="1" quotePrefix="1">
      <alignment horizontal="center"/>
    </xf>
    <xf numFmtId="172" fontId="9" fillId="0" borderId="40" xfId="0" applyFont="1" applyFill="1" applyBorder="1" applyAlignment="1">
      <alignment horizontal="center"/>
    </xf>
    <xf numFmtId="2" fontId="9" fillId="0" borderId="40" xfId="0" applyNumberFormat="1" applyFont="1" applyFill="1" applyBorder="1" applyAlignment="1">
      <alignment horizontal="center"/>
    </xf>
    <xf numFmtId="172" fontId="9" fillId="0" borderId="41" xfId="0" applyFont="1" applyFill="1" applyBorder="1" applyAlignment="1">
      <alignment horizontal="center"/>
    </xf>
    <xf numFmtId="172" fontId="9" fillId="0" borderId="42" xfId="0" applyFont="1" applyFill="1" applyBorder="1" applyAlignment="1">
      <alignment horizontal="center"/>
    </xf>
    <xf numFmtId="172" fontId="9" fillId="0" borderId="43" xfId="0" applyFont="1" applyFill="1" applyBorder="1" applyAlignment="1">
      <alignment horizontal="center"/>
    </xf>
    <xf numFmtId="172" fontId="9" fillId="0" borderId="43" xfId="0" applyFont="1" applyFill="1" applyBorder="1" applyAlignment="1" quotePrefix="1">
      <alignment horizontal="center"/>
    </xf>
    <xf numFmtId="172" fontId="9" fillId="0" borderId="43" xfId="0" applyFont="1" applyFill="1" applyBorder="1" applyAlignment="1">
      <alignment horizontal="center"/>
    </xf>
    <xf numFmtId="2" fontId="9" fillId="0" borderId="43" xfId="0" applyNumberFormat="1" applyFont="1" applyFill="1" applyBorder="1" applyAlignment="1">
      <alignment horizontal="center"/>
    </xf>
    <xf numFmtId="172" fontId="9" fillId="0" borderId="44" xfId="0" applyFont="1" applyFill="1" applyBorder="1" applyAlignment="1">
      <alignment horizontal="center"/>
    </xf>
    <xf numFmtId="172" fontId="6" fillId="0" borderId="0" xfId="0" applyFont="1" applyFill="1" applyAlignment="1" quotePrefix="1">
      <alignment horizontal="centerContinuous"/>
    </xf>
    <xf numFmtId="2" fontId="0" fillId="0" borderId="0" xfId="0" applyNumberFormat="1" applyFill="1" applyAlignment="1">
      <alignment horizontal="centerContinuous"/>
    </xf>
    <xf numFmtId="172" fontId="0" fillId="0" borderId="0" xfId="0" applyAlignment="1">
      <alignment horizontal="centerContinuous"/>
    </xf>
    <xf numFmtId="172" fontId="9" fillId="0" borderId="45" xfId="0" applyFont="1" applyFill="1" applyBorder="1" applyAlignment="1">
      <alignment horizontal="center"/>
    </xf>
    <xf numFmtId="172" fontId="9" fillId="0" borderId="46" xfId="0" applyFont="1" applyFill="1" applyBorder="1" applyAlignment="1">
      <alignment horizontal="center"/>
    </xf>
    <xf numFmtId="172" fontId="9" fillId="0" borderId="46" xfId="0" applyFont="1" applyFill="1" applyBorder="1" applyAlignment="1" quotePrefix="1">
      <alignment horizontal="center"/>
    </xf>
    <xf numFmtId="172" fontId="9" fillId="0" borderId="46" xfId="0" applyFont="1" applyFill="1" applyBorder="1" applyAlignment="1">
      <alignment horizontal="center"/>
    </xf>
    <xf numFmtId="2" fontId="9" fillId="0" borderId="46" xfId="0" applyNumberFormat="1" applyFont="1" applyFill="1" applyBorder="1" applyAlignment="1">
      <alignment horizontal="center"/>
    </xf>
    <xf numFmtId="172" fontId="9" fillId="0" borderId="47" xfId="0" applyFont="1" applyFill="1" applyBorder="1" applyAlignment="1">
      <alignment horizontal="center"/>
    </xf>
    <xf numFmtId="172" fontId="15" fillId="5" borderId="48" xfId="0" applyFont="1" applyFill="1" applyBorder="1" applyAlignment="1" quotePrefix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5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N175" sqref="N175"/>
    </sheetView>
  </sheetViews>
  <sheetFormatPr defaultColWidth="11.421875" defaultRowHeight="12.75"/>
  <cols>
    <col min="1" max="1" width="7.00390625" style="0" customWidth="1"/>
    <col min="2" max="2" width="7.421875" style="0" customWidth="1"/>
    <col min="3" max="3" width="19.7109375" style="0" customWidth="1"/>
    <col min="4" max="4" width="6.7109375" style="0" customWidth="1"/>
    <col min="5" max="9" width="5.7109375" style="0" customWidth="1"/>
    <col min="10" max="10" width="7.00390625" style="0" customWidth="1"/>
    <col min="11" max="11" width="1.57421875" style="0" customWidth="1"/>
    <col min="12" max="12" width="17.57421875" style="0" customWidth="1"/>
    <col min="13" max="18" width="7.7109375" style="0" customWidth="1"/>
  </cols>
  <sheetData>
    <row r="1" spans="1:18" ht="14.25" thickBot="1" thickTop="1">
      <c r="A1" s="14"/>
      <c r="B1" s="15"/>
      <c r="C1" s="15"/>
      <c r="D1" s="15"/>
      <c r="E1" s="15"/>
      <c r="F1" s="15"/>
      <c r="G1" s="15"/>
      <c r="H1" s="15"/>
      <c r="I1" s="15"/>
      <c r="J1" s="16"/>
      <c r="K1" s="18"/>
      <c r="L1" s="51"/>
      <c r="M1" s="52"/>
      <c r="N1" s="39"/>
      <c r="O1" s="39"/>
      <c r="P1" s="39"/>
      <c r="Q1" s="39"/>
      <c r="R1" s="40"/>
    </row>
    <row r="2" spans="1:18" ht="76.5" thickBot="1" thickTop="1">
      <c r="A2" s="17"/>
      <c r="B2" s="18"/>
      <c r="C2" s="135" t="s">
        <v>0</v>
      </c>
      <c r="D2" s="4" t="s">
        <v>1</v>
      </c>
      <c r="E2" s="5" t="s">
        <v>2</v>
      </c>
      <c r="F2" s="5" t="s">
        <v>3</v>
      </c>
      <c r="G2" s="5" t="s">
        <v>4</v>
      </c>
      <c r="H2" s="94" t="s">
        <v>5</v>
      </c>
      <c r="I2" s="6" t="s">
        <v>6</v>
      </c>
      <c r="J2" s="19"/>
      <c r="K2" s="18"/>
      <c r="L2" s="60" t="s">
        <v>7</v>
      </c>
      <c r="M2" s="61"/>
      <c r="N2" s="61"/>
      <c r="O2" s="61"/>
      <c r="P2" s="61"/>
      <c r="Q2" s="61"/>
      <c r="R2" s="62"/>
    </row>
    <row r="3" spans="1:18" ht="14.25" thickBot="1" thickTop="1">
      <c r="A3" s="17"/>
      <c r="B3" s="18"/>
      <c r="C3" s="18"/>
      <c r="D3" s="7" t="s">
        <v>8</v>
      </c>
      <c r="E3" s="8" t="s">
        <v>8</v>
      </c>
      <c r="F3" s="8" t="s">
        <v>8</v>
      </c>
      <c r="G3" s="8" t="s">
        <v>9</v>
      </c>
      <c r="H3" s="8" t="s">
        <v>9</v>
      </c>
      <c r="I3" s="9" t="s">
        <v>10</v>
      </c>
      <c r="J3" s="19"/>
      <c r="K3" s="18"/>
      <c r="L3" s="56"/>
      <c r="N3" s="53"/>
      <c r="O3" s="53"/>
      <c r="P3" s="53"/>
      <c r="Q3" s="53"/>
      <c r="R3" s="54"/>
    </row>
    <row r="4" spans="1:18" ht="13.5" thickTop="1">
      <c r="A4" s="17"/>
      <c r="B4" s="20"/>
      <c r="C4" s="21" t="s">
        <v>11</v>
      </c>
      <c r="D4" s="10">
        <f aca="true" t="shared" si="0" ref="D4:I4">SUM(D11:D67)</f>
        <v>38.25</v>
      </c>
      <c r="E4" s="10">
        <f t="shared" si="0"/>
        <v>53.2</v>
      </c>
      <c r="F4" s="68">
        <f t="shared" si="0"/>
        <v>181.60000000000002</v>
      </c>
      <c r="G4" s="10">
        <f t="shared" si="0"/>
        <v>0.42300000000000004</v>
      </c>
      <c r="H4" s="68">
        <f t="shared" si="0"/>
        <v>493.40000000000003</v>
      </c>
      <c r="I4" s="68">
        <f t="shared" si="0"/>
        <v>5865.5</v>
      </c>
      <c r="J4" s="19"/>
      <c r="K4" s="18"/>
      <c r="L4" s="41"/>
      <c r="M4" s="59" t="s">
        <v>12</v>
      </c>
      <c r="N4" s="57"/>
      <c r="O4" s="57"/>
      <c r="P4" s="57"/>
      <c r="Q4" s="57"/>
      <c r="R4" s="58"/>
    </row>
    <row r="5" spans="1:18" ht="12.75">
      <c r="A5" s="17"/>
      <c r="B5" s="22"/>
      <c r="C5" s="23" t="s">
        <v>13</v>
      </c>
      <c r="D5" s="11">
        <f aca="true" t="shared" si="1" ref="D5:I5">SUM(D70:D126)</f>
        <v>42.5</v>
      </c>
      <c r="E5" s="11">
        <f t="shared" si="1"/>
        <v>0.8</v>
      </c>
      <c r="F5" s="81">
        <f t="shared" si="1"/>
        <v>40</v>
      </c>
      <c r="G5" s="11">
        <f t="shared" si="1"/>
        <v>0.35000000000000003</v>
      </c>
      <c r="H5" s="81">
        <f t="shared" si="1"/>
        <v>61</v>
      </c>
      <c r="I5" s="81">
        <f t="shared" si="1"/>
        <v>1493.5</v>
      </c>
      <c r="J5" s="19"/>
      <c r="K5" s="18"/>
      <c r="L5" s="55" t="s">
        <v>14</v>
      </c>
      <c r="M5" s="33" t="s">
        <v>15</v>
      </c>
      <c r="N5" s="33" t="s">
        <v>16</v>
      </c>
      <c r="O5" s="33" t="s">
        <v>17</v>
      </c>
      <c r="P5" s="34" t="s">
        <v>18</v>
      </c>
      <c r="Q5" s="33" t="s">
        <v>19</v>
      </c>
      <c r="R5" s="42" t="s">
        <v>20</v>
      </c>
    </row>
    <row r="6" spans="1:18" ht="12.75">
      <c r="A6" s="17"/>
      <c r="B6" s="24"/>
      <c r="C6" s="25" t="s">
        <v>21</v>
      </c>
      <c r="D6" s="12">
        <f aca="true" t="shared" si="2" ref="D6:I6">SUM(D129:D185)</f>
        <v>44.3</v>
      </c>
      <c r="E6" s="12">
        <f t="shared" si="2"/>
        <v>83.4</v>
      </c>
      <c r="F6" s="82">
        <f t="shared" si="2"/>
        <v>92.5</v>
      </c>
      <c r="G6" s="12">
        <f t="shared" si="2"/>
        <v>0.453</v>
      </c>
      <c r="H6" s="82">
        <f t="shared" si="2"/>
        <v>312.9</v>
      </c>
      <c r="I6" s="82">
        <f t="shared" si="2"/>
        <v>6304.5</v>
      </c>
      <c r="J6" s="19"/>
      <c r="K6" s="18"/>
      <c r="L6" s="43" t="s">
        <v>22</v>
      </c>
      <c r="M6" s="35"/>
      <c r="N6" s="35"/>
      <c r="O6" s="36">
        <v>12</v>
      </c>
      <c r="P6" s="37">
        <v>0.02</v>
      </c>
      <c r="Q6" s="36">
        <v>7</v>
      </c>
      <c r="R6" s="44">
        <v>190</v>
      </c>
    </row>
    <row r="7" spans="1:18" ht="12.75">
      <c r="A7" s="17"/>
      <c r="B7" s="18"/>
      <c r="C7" s="26" t="s">
        <v>23</v>
      </c>
      <c r="D7" s="13">
        <f aca="true" t="shared" si="3" ref="D7:I7">SUM(D4:D6)</f>
        <v>125.05</v>
      </c>
      <c r="E7" s="13">
        <f t="shared" si="3"/>
        <v>137.4</v>
      </c>
      <c r="F7" s="84">
        <f t="shared" si="3"/>
        <v>314.1</v>
      </c>
      <c r="G7" s="13">
        <f t="shared" si="3"/>
        <v>1.2260000000000002</v>
      </c>
      <c r="H7" s="84">
        <f t="shared" si="3"/>
        <v>867.3000000000001</v>
      </c>
      <c r="I7" s="84">
        <f t="shared" si="3"/>
        <v>13663.5</v>
      </c>
      <c r="J7" s="19"/>
      <c r="K7" s="18"/>
      <c r="L7" s="43" t="s">
        <v>24</v>
      </c>
      <c r="M7" s="35">
        <v>0.7</v>
      </c>
      <c r="N7" s="35"/>
      <c r="O7" s="36">
        <v>9</v>
      </c>
      <c r="P7" s="37">
        <v>0.06</v>
      </c>
      <c r="Q7" s="36">
        <v>30</v>
      </c>
      <c r="R7" s="44">
        <v>160</v>
      </c>
    </row>
    <row r="8" spans="1:18" ht="13.5" thickBot="1">
      <c r="A8" s="27"/>
      <c r="B8" s="28"/>
      <c r="C8" s="29" t="s">
        <v>25</v>
      </c>
      <c r="D8" s="30">
        <v>92</v>
      </c>
      <c r="E8" s="30">
        <v>81</v>
      </c>
      <c r="F8" s="31">
        <v>336</v>
      </c>
      <c r="G8" s="66">
        <v>1.2</v>
      </c>
      <c r="H8" s="31">
        <v>800</v>
      </c>
      <c r="I8" s="31">
        <v>10500</v>
      </c>
      <c r="J8" s="32"/>
      <c r="K8" s="18"/>
      <c r="L8" s="45" t="s">
        <v>26</v>
      </c>
      <c r="M8" s="35">
        <v>0.3</v>
      </c>
      <c r="N8" s="35"/>
      <c r="O8" s="36">
        <v>12</v>
      </c>
      <c r="P8" s="37">
        <v>0.03</v>
      </c>
      <c r="Q8" s="36">
        <v>7</v>
      </c>
      <c r="R8" s="44">
        <v>210</v>
      </c>
    </row>
    <row r="9" spans="1:18" ht="14.25" thickBot="1" thickTop="1">
      <c r="A9" s="126" t="s">
        <v>27</v>
      </c>
      <c r="B9" s="38"/>
      <c r="C9" s="38"/>
      <c r="D9" s="38"/>
      <c r="E9" s="38"/>
      <c r="F9" s="38"/>
      <c r="G9" s="127"/>
      <c r="H9" s="38"/>
      <c r="I9" s="38"/>
      <c r="J9" s="128"/>
      <c r="L9" s="45" t="s">
        <v>28</v>
      </c>
      <c r="M9" s="35">
        <v>0.8</v>
      </c>
      <c r="N9" s="35"/>
      <c r="O9" s="36">
        <v>16</v>
      </c>
      <c r="P9" s="37">
        <v>0.03</v>
      </c>
      <c r="Q9" s="36">
        <v>6</v>
      </c>
      <c r="R9" s="44">
        <v>275</v>
      </c>
    </row>
    <row r="10" spans="1:18" ht="14.25" thickBot="1" thickTop="1">
      <c r="A10" s="89" t="s">
        <v>29</v>
      </c>
      <c r="B10" s="129" t="s">
        <v>30</v>
      </c>
      <c r="C10" s="130" t="s">
        <v>14</v>
      </c>
      <c r="D10" s="131" t="s">
        <v>31</v>
      </c>
      <c r="E10" s="132" t="s">
        <v>2</v>
      </c>
      <c r="F10" s="132" t="s">
        <v>32</v>
      </c>
      <c r="G10" s="133" t="s">
        <v>33</v>
      </c>
      <c r="H10" s="132" t="s">
        <v>34</v>
      </c>
      <c r="I10" s="134" t="s">
        <v>10</v>
      </c>
      <c r="J10" s="89" t="s">
        <v>29</v>
      </c>
      <c r="L10" s="45" t="s">
        <v>35</v>
      </c>
      <c r="M10" s="35">
        <v>2</v>
      </c>
      <c r="N10" s="35"/>
      <c r="O10" s="36">
        <v>2</v>
      </c>
      <c r="P10" s="37">
        <v>0.05</v>
      </c>
      <c r="Q10" s="36">
        <v>13</v>
      </c>
      <c r="R10" s="44">
        <v>70</v>
      </c>
    </row>
    <row r="11" spans="1:18" ht="13.5" thickTop="1">
      <c r="A11" s="2"/>
      <c r="B11" s="95"/>
      <c r="C11" s="63" t="s">
        <v>22</v>
      </c>
      <c r="D11" s="64">
        <f aca="true" t="shared" si="4" ref="D11:I20">IF($B11="","",$B11*M6/100)</f>
      </c>
      <c r="E11" s="64">
        <f t="shared" si="4"/>
      </c>
      <c r="F11" s="65">
        <f t="shared" si="4"/>
      </c>
      <c r="G11" s="67">
        <f t="shared" si="4"/>
      </c>
      <c r="H11" s="65">
        <f t="shared" si="4"/>
      </c>
      <c r="I11" s="65">
        <f t="shared" si="4"/>
      </c>
      <c r="J11" s="2"/>
      <c r="L11" s="45" t="s">
        <v>36</v>
      </c>
      <c r="M11" s="35">
        <v>7</v>
      </c>
      <c r="N11" s="35">
        <v>1</v>
      </c>
      <c r="O11" s="36">
        <v>58</v>
      </c>
      <c r="P11" s="37">
        <v>0.1</v>
      </c>
      <c r="Q11" s="36">
        <v>25</v>
      </c>
      <c r="R11" s="44">
        <v>1160</v>
      </c>
    </row>
    <row r="12" spans="1:18" ht="12.75">
      <c r="A12" s="2"/>
      <c r="B12" s="95">
        <v>150</v>
      </c>
      <c r="C12" s="63" t="s">
        <v>24</v>
      </c>
      <c r="D12" s="64">
        <f t="shared" si="4"/>
        <v>1.05</v>
      </c>
      <c r="E12" s="64">
        <f t="shared" si="4"/>
        <v>0</v>
      </c>
      <c r="F12" s="65">
        <f t="shared" si="4"/>
        <v>13.5</v>
      </c>
      <c r="G12" s="67">
        <f t="shared" si="4"/>
        <v>0.09</v>
      </c>
      <c r="H12" s="65">
        <f t="shared" si="4"/>
        <v>45</v>
      </c>
      <c r="I12" s="65">
        <f t="shared" si="4"/>
        <v>240</v>
      </c>
      <c r="J12" s="2"/>
      <c r="L12" s="101" t="s">
        <v>37</v>
      </c>
      <c r="M12" s="35">
        <v>1</v>
      </c>
      <c r="N12" s="35">
        <v>83</v>
      </c>
      <c r="O12" s="36"/>
      <c r="P12" s="37">
        <v>0.01</v>
      </c>
      <c r="Q12" s="36">
        <v>13</v>
      </c>
      <c r="R12" s="44">
        <v>3240</v>
      </c>
    </row>
    <row r="13" spans="1:18" ht="12.75">
      <c r="A13" s="2"/>
      <c r="B13" s="95"/>
      <c r="C13" s="63" t="s">
        <v>26</v>
      </c>
      <c r="D13" s="64">
        <f t="shared" si="4"/>
      </c>
      <c r="E13" s="64">
        <f t="shared" si="4"/>
      </c>
      <c r="F13" s="65">
        <f t="shared" si="4"/>
      </c>
      <c r="G13" s="67">
        <f t="shared" si="4"/>
      </c>
      <c r="H13" s="65">
        <f t="shared" si="4"/>
      </c>
      <c r="I13" s="65">
        <f t="shared" si="4"/>
      </c>
      <c r="J13" s="2"/>
      <c r="L13" s="45" t="s">
        <v>38</v>
      </c>
      <c r="M13" s="35">
        <v>19</v>
      </c>
      <c r="N13" s="35">
        <v>21</v>
      </c>
      <c r="O13" s="36">
        <v>2</v>
      </c>
      <c r="P13" s="37">
        <v>0.05</v>
      </c>
      <c r="Q13" s="36">
        <v>380</v>
      </c>
      <c r="R13" s="44">
        <v>1255</v>
      </c>
    </row>
    <row r="14" spans="1:18" ht="12.75">
      <c r="A14" s="2"/>
      <c r="B14" s="95"/>
      <c r="C14" s="63" t="s">
        <v>28</v>
      </c>
      <c r="D14" s="64">
        <f t="shared" si="4"/>
      </c>
      <c r="E14" s="64">
        <f t="shared" si="4"/>
      </c>
      <c r="F14" s="65">
        <f t="shared" si="4"/>
      </c>
      <c r="G14" s="67">
        <f t="shared" si="4"/>
      </c>
      <c r="H14" s="65">
        <f t="shared" si="4"/>
      </c>
      <c r="I14" s="65">
        <f t="shared" si="4"/>
      </c>
      <c r="J14" s="2"/>
      <c r="L14" s="45" t="s">
        <v>39</v>
      </c>
      <c r="M14" s="35">
        <v>8</v>
      </c>
      <c r="N14" s="35">
        <v>1</v>
      </c>
      <c r="O14" s="36">
        <v>83</v>
      </c>
      <c r="P14" s="37"/>
      <c r="Q14" s="36">
        <v>13</v>
      </c>
      <c r="R14" s="44">
        <v>1620</v>
      </c>
    </row>
    <row r="15" spans="1:18" ht="12.75">
      <c r="A15" s="2"/>
      <c r="B15" s="95"/>
      <c r="C15" s="63" t="s">
        <v>35</v>
      </c>
      <c r="D15" s="64">
        <f t="shared" si="4"/>
      </c>
      <c r="E15" s="64">
        <f t="shared" si="4"/>
      </c>
      <c r="F15" s="65">
        <f t="shared" si="4"/>
      </c>
      <c r="G15" s="67">
        <f t="shared" si="4"/>
      </c>
      <c r="H15" s="65">
        <f t="shared" si="4"/>
      </c>
      <c r="I15" s="65">
        <f t="shared" si="4"/>
      </c>
      <c r="J15" s="2"/>
      <c r="L15" s="45" t="s">
        <v>40</v>
      </c>
      <c r="M15" s="35">
        <v>4</v>
      </c>
      <c r="N15" s="35"/>
      <c r="O15" s="36">
        <v>5</v>
      </c>
      <c r="P15" s="37">
        <v>0.05</v>
      </c>
      <c r="Q15" s="36">
        <v>125</v>
      </c>
      <c r="R15" s="44">
        <v>145</v>
      </c>
    </row>
    <row r="16" spans="1:18" ht="12.75">
      <c r="A16" s="2"/>
      <c r="B16" s="95">
        <v>200</v>
      </c>
      <c r="C16" s="63" t="s">
        <v>36</v>
      </c>
      <c r="D16" s="64">
        <f t="shared" si="4"/>
        <v>14</v>
      </c>
      <c r="E16" s="64">
        <f t="shared" si="4"/>
        <v>2</v>
      </c>
      <c r="F16" s="65">
        <f t="shared" si="4"/>
        <v>116</v>
      </c>
      <c r="G16" s="67">
        <f t="shared" si="4"/>
        <v>0.2</v>
      </c>
      <c r="H16" s="65">
        <f t="shared" si="4"/>
        <v>50</v>
      </c>
      <c r="I16" s="65">
        <f t="shared" si="4"/>
        <v>2320</v>
      </c>
      <c r="J16" s="2"/>
      <c r="L16" s="45" t="s">
        <v>41</v>
      </c>
      <c r="M16" s="35">
        <v>3</v>
      </c>
      <c r="N16" s="35"/>
      <c r="O16" s="36">
        <v>6</v>
      </c>
      <c r="P16" s="37">
        <v>0.1</v>
      </c>
      <c r="Q16" s="36">
        <v>10</v>
      </c>
      <c r="R16" s="44">
        <v>155</v>
      </c>
    </row>
    <row r="17" spans="1:18" ht="12.75">
      <c r="A17" s="2"/>
      <c r="B17" s="95">
        <v>30</v>
      </c>
      <c r="C17" s="102" t="s">
        <v>42</v>
      </c>
      <c r="D17" s="64">
        <f t="shared" si="4"/>
        <v>0.3</v>
      </c>
      <c r="E17" s="64">
        <f t="shared" si="4"/>
        <v>24.9</v>
      </c>
      <c r="F17" s="65">
        <f t="shared" si="4"/>
        <v>0</v>
      </c>
      <c r="G17" s="67">
        <f t="shared" si="4"/>
        <v>0.003</v>
      </c>
      <c r="H17" s="65">
        <f t="shared" si="4"/>
        <v>3.9</v>
      </c>
      <c r="I17" s="65">
        <f t="shared" si="4"/>
        <v>972</v>
      </c>
      <c r="J17" s="2"/>
      <c r="L17" s="45" t="s">
        <v>43</v>
      </c>
      <c r="M17" s="35">
        <v>13</v>
      </c>
      <c r="N17" s="35">
        <v>21</v>
      </c>
      <c r="O17" s="36"/>
      <c r="P17" s="37">
        <v>0.2</v>
      </c>
      <c r="Q17" s="36">
        <v>8</v>
      </c>
      <c r="R17" s="44">
        <v>1045</v>
      </c>
    </row>
    <row r="18" spans="1:18" ht="12.75">
      <c r="A18" s="2"/>
      <c r="B18" s="95"/>
      <c r="C18" s="63" t="s">
        <v>38</v>
      </c>
      <c r="D18" s="64">
        <f t="shared" si="4"/>
      </c>
      <c r="E18" s="64">
        <f t="shared" si="4"/>
      </c>
      <c r="F18" s="65">
        <f t="shared" si="4"/>
      </c>
      <c r="G18" s="67">
        <f t="shared" si="4"/>
      </c>
      <c r="H18" s="65">
        <f t="shared" si="4"/>
      </c>
      <c r="I18" s="65">
        <f t="shared" si="4"/>
      </c>
      <c r="J18" s="2"/>
      <c r="L18" s="45" t="s">
        <v>44</v>
      </c>
      <c r="M18" s="35">
        <v>84</v>
      </c>
      <c r="N18" s="35"/>
      <c r="O18" s="36"/>
      <c r="P18" s="37"/>
      <c r="Q18" s="36">
        <v>10</v>
      </c>
      <c r="R18" s="44">
        <v>1420</v>
      </c>
    </row>
    <row r="19" spans="1:18" ht="12.75">
      <c r="A19" s="2"/>
      <c r="B19" s="95">
        <v>30</v>
      </c>
      <c r="C19" s="63" t="s">
        <v>39</v>
      </c>
      <c r="D19" s="64">
        <f t="shared" si="4"/>
        <v>2.4</v>
      </c>
      <c r="E19" s="64">
        <f t="shared" si="4"/>
        <v>0.3</v>
      </c>
      <c r="F19" s="65">
        <f t="shared" si="4"/>
        <v>24.9</v>
      </c>
      <c r="G19" s="67">
        <f t="shared" si="4"/>
        <v>0</v>
      </c>
      <c r="H19" s="65">
        <f t="shared" si="4"/>
        <v>3.9</v>
      </c>
      <c r="I19" s="65">
        <f t="shared" si="4"/>
        <v>486</v>
      </c>
      <c r="J19" s="2"/>
      <c r="L19" s="45" t="s">
        <v>45</v>
      </c>
      <c r="M19" s="35"/>
      <c r="N19" s="35"/>
      <c r="O19" s="36">
        <v>1</v>
      </c>
      <c r="P19" s="37">
        <v>0.01</v>
      </c>
      <c r="Q19" s="36">
        <v>11</v>
      </c>
      <c r="R19" s="44">
        <v>30</v>
      </c>
    </row>
    <row r="20" spans="1:18" ht="12.75">
      <c r="A20" s="2"/>
      <c r="B20" s="95"/>
      <c r="C20" s="63" t="s">
        <v>40</v>
      </c>
      <c r="D20" s="64">
        <f t="shared" si="4"/>
      </c>
      <c r="E20" s="64">
        <f t="shared" si="4"/>
      </c>
      <c r="F20" s="65">
        <f t="shared" si="4"/>
      </c>
      <c r="G20" s="67">
        <f t="shared" si="4"/>
      </c>
      <c r="H20" s="65">
        <f t="shared" si="4"/>
      </c>
      <c r="I20" s="65">
        <f t="shared" si="4"/>
      </c>
      <c r="J20" s="2"/>
      <c r="L20" s="45" t="s">
        <v>46</v>
      </c>
      <c r="M20" s="35">
        <v>20</v>
      </c>
      <c r="N20" s="35">
        <v>19</v>
      </c>
      <c r="O20" s="36"/>
      <c r="P20" s="37">
        <v>0.4</v>
      </c>
      <c r="Q20" s="36">
        <v>8</v>
      </c>
      <c r="R20" s="44">
        <v>1060</v>
      </c>
    </row>
    <row r="21" spans="1:18" ht="12.75">
      <c r="A21" s="2"/>
      <c r="B21" s="95"/>
      <c r="C21" s="63" t="s">
        <v>41</v>
      </c>
      <c r="D21" s="64">
        <f aca="true" t="shared" si="5" ref="D21:I30">IF($B21="","",$B21*M16/100)</f>
      </c>
      <c r="E21" s="64">
        <f t="shared" si="5"/>
      </c>
      <c r="F21" s="65">
        <f t="shared" si="5"/>
      </c>
      <c r="G21" s="67">
        <f t="shared" si="5"/>
      </c>
      <c r="H21" s="65">
        <f t="shared" si="5"/>
      </c>
      <c r="I21" s="65">
        <f t="shared" si="5"/>
      </c>
      <c r="J21" s="2"/>
      <c r="L21" s="45" t="s">
        <v>47</v>
      </c>
      <c r="M21" s="35">
        <v>14</v>
      </c>
      <c r="N21" s="35">
        <v>7</v>
      </c>
      <c r="O21" s="36">
        <v>66</v>
      </c>
      <c r="P21" s="37">
        <v>0.4</v>
      </c>
      <c r="Q21" s="36">
        <v>65</v>
      </c>
      <c r="R21" s="44">
        <v>1680</v>
      </c>
    </row>
    <row r="22" spans="1:18" ht="12.75">
      <c r="A22" s="2"/>
      <c r="B22" s="95"/>
      <c r="C22" s="63" t="s">
        <v>43</v>
      </c>
      <c r="D22" s="64">
        <f t="shared" si="5"/>
      </c>
      <c r="E22" s="64">
        <f t="shared" si="5"/>
      </c>
      <c r="F22" s="65">
        <f t="shared" si="5"/>
      </c>
      <c r="G22" s="67">
        <f t="shared" si="5"/>
      </c>
      <c r="H22" s="65">
        <f t="shared" si="5"/>
      </c>
      <c r="I22" s="65">
        <f t="shared" si="5"/>
      </c>
      <c r="J22" s="2"/>
      <c r="L22" s="45" t="s">
        <v>48</v>
      </c>
      <c r="M22" s="35">
        <v>6</v>
      </c>
      <c r="N22" s="35">
        <v>40</v>
      </c>
      <c r="O22" s="36"/>
      <c r="P22" s="37"/>
      <c r="Q22" s="36"/>
      <c r="R22" s="44">
        <v>1665</v>
      </c>
    </row>
    <row r="23" spans="1:18" ht="12.75">
      <c r="A23" s="2"/>
      <c r="B23" s="95"/>
      <c r="C23" s="63" t="s">
        <v>44</v>
      </c>
      <c r="D23" s="64">
        <f t="shared" si="5"/>
      </c>
      <c r="E23" s="64">
        <f t="shared" si="5"/>
      </c>
      <c r="F23" s="65">
        <f t="shared" si="5"/>
      </c>
      <c r="G23" s="67">
        <f t="shared" si="5"/>
      </c>
      <c r="H23" s="65">
        <f t="shared" si="5"/>
      </c>
      <c r="I23" s="65">
        <f t="shared" si="5"/>
      </c>
      <c r="J23" s="2"/>
      <c r="L23" s="45" t="s">
        <v>49</v>
      </c>
      <c r="M23" s="35">
        <v>27</v>
      </c>
      <c r="N23" s="35">
        <v>16</v>
      </c>
      <c r="O23" s="36">
        <v>3</v>
      </c>
      <c r="P23" s="37">
        <v>0.05</v>
      </c>
      <c r="Q23" s="36">
        <v>790</v>
      </c>
      <c r="R23" s="44">
        <v>1170</v>
      </c>
    </row>
    <row r="24" spans="1:18" ht="12.75">
      <c r="A24" s="2"/>
      <c r="B24" s="95"/>
      <c r="C24" s="63" t="s">
        <v>45</v>
      </c>
      <c r="D24" s="64">
        <f t="shared" si="5"/>
      </c>
      <c r="E24" s="64">
        <f t="shared" si="5"/>
      </c>
      <c r="F24" s="65">
        <f t="shared" si="5"/>
      </c>
      <c r="G24" s="67">
        <f t="shared" si="5"/>
      </c>
      <c r="H24" s="65">
        <f t="shared" si="5"/>
      </c>
      <c r="I24" s="65">
        <f t="shared" si="5"/>
      </c>
      <c r="J24" s="2"/>
      <c r="L24" s="45" t="s">
        <v>50</v>
      </c>
      <c r="M24" s="35">
        <v>14</v>
      </c>
      <c r="N24" s="35">
        <v>62</v>
      </c>
      <c r="O24" s="36">
        <v>13</v>
      </c>
      <c r="P24" s="37">
        <v>0.4</v>
      </c>
      <c r="Q24" s="36">
        <v>225</v>
      </c>
      <c r="R24" s="44">
        <v>2890</v>
      </c>
    </row>
    <row r="25" spans="1:18" ht="12.75">
      <c r="A25" s="2"/>
      <c r="B25" s="95"/>
      <c r="C25" s="63" t="s">
        <v>46</v>
      </c>
      <c r="D25" s="64">
        <f t="shared" si="5"/>
      </c>
      <c r="E25" s="64">
        <f t="shared" si="5"/>
      </c>
      <c r="F25" s="65">
        <f t="shared" si="5"/>
      </c>
      <c r="G25" s="67">
        <f t="shared" si="5"/>
      </c>
      <c r="H25" s="65">
        <f t="shared" si="5"/>
      </c>
      <c r="I25" s="65">
        <f t="shared" si="5"/>
      </c>
      <c r="J25" s="2"/>
      <c r="L25" s="45" t="s">
        <v>51</v>
      </c>
      <c r="M25" s="35">
        <v>11</v>
      </c>
      <c r="N25" s="35">
        <v>10</v>
      </c>
      <c r="O25" s="36">
        <v>1</v>
      </c>
      <c r="P25" s="37">
        <v>0.1</v>
      </c>
      <c r="Q25" s="36">
        <v>50</v>
      </c>
      <c r="R25" s="44">
        <v>615</v>
      </c>
    </row>
    <row r="26" spans="1:18" ht="12.75">
      <c r="A26" s="2"/>
      <c r="B26" s="95"/>
      <c r="C26" s="63" t="s">
        <v>47</v>
      </c>
      <c r="D26" s="64">
        <f t="shared" si="5"/>
      </c>
      <c r="E26" s="64">
        <f t="shared" si="5"/>
      </c>
      <c r="F26" s="65">
        <f t="shared" si="5"/>
      </c>
      <c r="G26" s="67">
        <f t="shared" si="5"/>
      </c>
      <c r="H26" s="65">
        <f t="shared" si="5"/>
      </c>
      <c r="I26" s="65">
        <f t="shared" si="5"/>
      </c>
      <c r="J26" s="2"/>
      <c r="L26" s="45" t="s">
        <v>52</v>
      </c>
      <c r="M26" s="35">
        <v>25</v>
      </c>
      <c r="N26" s="35">
        <v>8</v>
      </c>
      <c r="O26" s="36"/>
      <c r="P26" s="37"/>
      <c r="Q26" s="36"/>
      <c r="R26" s="44">
        <v>735</v>
      </c>
    </row>
    <row r="27" spans="1:18" ht="12.75">
      <c r="A27" s="2"/>
      <c r="B27" s="95"/>
      <c r="C27" s="63" t="s">
        <v>48</v>
      </c>
      <c r="D27" s="64">
        <f t="shared" si="5"/>
      </c>
      <c r="E27" s="64">
        <f t="shared" si="5"/>
      </c>
      <c r="F27" s="65">
        <f t="shared" si="5"/>
      </c>
      <c r="G27" s="67">
        <f t="shared" si="5"/>
      </c>
      <c r="H27" s="65">
        <f t="shared" si="5"/>
      </c>
      <c r="I27" s="65">
        <f t="shared" si="5"/>
      </c>
      <c r="J27" s="2"/>
      <c r="L27" s="45" t="s">
        <v>53</v>
      </c>
      <c r="M27" s="35">
        <v>0.4</v>
      </c>
      <c r="N27" s="35"/>
      <c r="O27" s="36">
        <v>13</v>
      </c>
      <c r="P27" s="37"/>
      <c r="Q27" s="36">
        <v>15</v>
      </c>
      <c r="R27" s="44">
        <v>230</v>
      </c>
    </row>
    <row r="28" spans="1:18" ht="12.75">
      <c r="A28" s="2"/>
      <c r="B28" s="95">
        <v>30</v>
      </c>
      <c r="C28" s="63" t="s">
        <v>49</v>
      </c>
      <c r="D28" s="64">
        <f t="shared" si="5"/>
        <v>8.1</v>
      </c>
      <c r="E28" s="64">
        <f t="shared" si="5"/>
        <v>4.8</v>
      </c>
      <c r="F28" s="65">
        <f t="shared" si="5"/>
        <v>0.9</v>
      </c>
      <c r="G28" s="67">
        <f t="shared" si="5"/>
        <v>0.015</v>
      </c>
      <c r="H28" s="65">
        <f t="shared" si="5"/>
        <v>237</v>
      </c>
      <c r="I28" s="65">
        <f t="shared" si="5"/>
        <v>351</v>
      </c>
      <c r="J28" s="2"/>
      <c r="L28" s="45" t="s">
        <v>54</v>
      </c>
      <c r="M28" s="35">
        <v>17</v>
      </c>
      <c r="N28" s="35"/>
      <c r="O28" s="36"/>
      <c r="P28" s="37">
        <v>0.05</v>
      </c>
      <c r="Q28" s="36">
        <v>11</v>
      </c>
      <c r="R28" s="44">
        <v>325</v>
      </c>
    </row>
    <row r="29" spans="1:18" ht="12.75">
      <c r="A29" s="2"/>
      <c r="B29" s="95">
        <v>10</v>
      </c>
      <c r="C29" s="63" t="s">
        <v>50</v>
      </c>
      <c r="D29" s="64">
        <f t="shared" si="5"/>
        <v>1.4</v>
      </c>
      <c r="E29" s="64">
        <f t="shared" si="5"/>
        <v>6.2</v>
      </c>
      <c r="F29" s="65">
        <f t="shared" si="5"/>
        <v>1.3</v>
      </c>
      <c r="G29" s="67">
        <f t="shared" si="5"/>
        <v>0.04</v>
      </c>
      <c r="H29" s="65">
        <f t="shared" si="5"/>
        <v>22.5</v>
      </c>
      <c r="I29" s="65">
        <f t="shared" si="5"/>
        <v>289</v>
      </c>
      <c r="J29" s="2"/>
      <c r="L29" s="45" t="s">
        <v>55</v>
      </c>
      <c r="M29" s="35"/>
      <c r="N29" s="35"/>
      <c r="O29" s="36"/>
      <c r="P29" s="37"/>
      <c r="Q29" s="36"/>
      <c r="R29" s="44"/>
    </row>
    <row r="30" spans="1:18" ht="12.75">
      <c r="A30" s="2"/>
      <c r="B30" s="95"/>
      <c r="C30" s="63" t="s">
        <v>51</v>
      </c>
      <c r="D30" s="64">
        <f t="shared" si="5"/>
      </c>
      <c r="E30" s="64">
        <f t="shared" si="5"/>
      </c>
      <c r="F30" s="65">
        <f t="shared" si="5"/>
      </c>
      <c r="G30" s="67">
        <f t="shared" si="5"/>
      </c>
      <c r="H30" s="65">
        <f t="shared" si="5"/>
      </c>
      <c r="I30" s="65">
        <f t="shared" si="5"/>
      </c>
      <c r="J30" s="2"/>
      <c r="L30" s="45" t="s">
        <v>56</v>
      </c>
      <c r="M30" s="35">
        <v>2</v>
      </c>
      <c r="N30" s="35"/>
      <c r="O30" s="36">
        <v>19</v>
      </c>
      <c r="P30" s="37">
        <v>0.1</v>
      </c>
      <c r="Q30" s="36">
        <v>13</v>
      </c>
      <c r="R30" s="44">
        <v>350</v>
      </c>
    </row>
    <row r="31" spans="1:18" ht="12.75">
      <c r="A31" s="2"/>
      <c r="B31" s="95"/>
      <c r="C31" s="63" t="s">
        <v>52</v>
      </c>
      <c r="D31" s="64">
        <f aca="true" t="shared" si="6" ref="D31:I40">IF($B31="","",$B31*M26/100)</f>
      </c>
      <c r="E31" s="64">
        <f t="shared" si="6"/>
      </c>
      <c r="F31" s="65">
        <f t="shared" si="6"/>
      </c>
      <c r="G31" s="67">
        <f t="shared" si="6"/>
      </c>
      <c r="H31" s="65">
        <f t="shared" si="6"/>
      </c>
      <c r="I31" s="65">
        <f t="shared" si="6"/>
      </c>
      <c r="J31" s="2"/>
      <c r="L31" s="45" t="s">
        <v>57</v>
      </c>
      <c r="M31" s="35">
        <v>12</v>
      </c>
      <c r="N31" s="35">
        <v>6</v>
      </c>
      <c r="O31" s="36">
        <v>59</v>
      </c>
      <c r="P31" s="37"/>
      <c r="Q31" s="36"/>
      <c r="R31" s="44">
        <v>1465</v>
      </c>
    </row>
    <row r="32" spans="1:18" ht="12.75">
      <c r="A32" s="2"/>
      <c r="B32" s="95"/>
      <c r="C32" s="63" t="s">
        <v>53</v>
      </c>
      <c r="D32" s="64">
        <f t="shared" si="6"/>
      </c>
      <c r="E32" s="64">
        <f t="shared" si="6"/>
      </c>
      <c r="F32" s="65">
        <f t="shared" si="6"/>
      </c>
      <c r="G32" s="67">
        <f t="shared" si="6"/>
      </c>
      <c r="H32" s="65">
        <f t="shared" si="6"/>
      </c>
      <c r="I32" s="65">
        <f t="shared" si="6"/>
      </c>
      <c r="J32" s="2"/>
      <c r="L32" s="45" t="s">
        <v>58</v>
      </c>
      <c r="M32" s="35">
        <v>9</v>
      </c>
      <c r="N32" s="35">
        <v>10</v>
      </c>
      <c r="O32" s="36">
        <v>13</v>
      </c>
      <c r="P32" s="37">
        <v>0.1</v>
      </c>
      <c r="Q32" s="36">
        <v>315</v>
      </c>
      <c r="R32" s="44">
        <v>760</v>
      </c>
    </row>
    <row r="33" spans="1:18" ht="12.75">
      <c r="A33" s="2"/>
      <c r="B33" s="95"/>
      <c r="C33" s="63" t="s">
        <v>54</v>
      </c>
      <c r="D33" s="64">
        <f t="shared" si="6"/>
      </c>
      <c r="E33" s="64">
        <f t="shared" si="6"/>
      </c>
      <c r="F33" s="65">
        <f t="shared" si="6"/>
      </c>
      <c r="G33" s="67">
        <f t="shared" si="6"/>
      </c>
      <c r="H33" s="65">
        <f t="shared" si="6"/>
      </c>
      <c r="I33" s="65">
        <f t="shared" si="6"/>
      </c>
      <c r="J33" s="2"/>
      <c r="L33" s="45" t="s">
        <v>59</v>
      </c>
      <c r="M33" s="35">
        <v>1</v>
      </c>
      <c r="N33" s="35"/>
      <c r="O33" s="36">
        <v>1</v>
      </c>
      <c r="P33" s="37">
        <v>0.05</v>
      </c>
      <c r="Q33" s="36">
        <v>15</v>
      </c>
      <c r="R33" s="44">
        <v>40</v>
      </c>
    </row>
    <row r="34" spans="1:18" ht="12.75">
      <c r="A34" s="2"/>
      <c r="B34" s="95"/>
      <c r="C34" s="63" t="s">
        <v>55</v>
      </c>
      <c r="D34" s="64">
        <f t="shared" si="6"/>
      </c>
      <c r="E34" s="64">
        <f t="shared" si="6"/>
      </c>
      <c r="F34" s="65">
        <f t="shared" si="6"/>
      </c>
      <c r="G34" s="67">
        <f t="shared" si="6"/>
      </c>
      <c r="H34" s="65">
        <f t="shared" si="6"/>
      </c>
      <c r="I34" s="65">
        <f t="shared" si="6"/>
      </c>
      <c r="J34" s="2"/>
      <c r="L34" s="45" t="s">
        <v>60</v>
      </c>
      <c r="M34" s="35">
        <v>3.5</v>
      </c>
      <c r="N34" s="35">
        <v>3.5</v>
      </c>
      <c r="O34" s="36">
        <v>5</v>
      </c>
      <c r="P34" s="37">
        <v>0.04</v>
      </c>
      <c r="Q34" s="36">
        <v>118</v>
      </c>
      <c r="R34" s="44">
        <v>275</v>
      </c>
    </row>
    <row r="35" spans="1:18" ht="12.75">
      <c r="A35" s="2"/>
      <c r="B35" s="95"/>
      <c r="C35" s="63" t="s">
        <v>56</v>
      </c>
      <c r="D35" s="64">
        <f t="shared" si="6"/>
      </c>
      <c r="E35" s="64">
        <f t="shared" si="6"/>
      </c>
      <c r="F35" s="65">
        <f t="shared" si="6"/>
      </c>
      <c r="G35" s="67">
        <f t="shared" si="6"/>
      </c>
      <c r="H35" s="65">
        <f t="shared" si="6"/>
      </c>
      <c r="I35" s="65">
        <f t="shared" si="6"/>
      </c>
      <c r="J35" s="2"/>
      <c r="L35" s="45" t="s">
        <v>61</v>
      </c>
      <c r="M35" s="35">
        <v>13</v>
      </c>
      <c r="N35" s="35">
        <v>23</v>
      </c>
      <c r="O35" s="36"/>
      <c r="P35" s="37">
        <v>0.05</v>
      </c>
      <c r="Q35" s="36">
        <v>4</v>
      </c>
      <c r="R35" s="44">
        <v>1135</v>
      </c>
    </row>
    <row r="36" spans="1:18" ht="12.75">
      <c r="A36" s="2"/>
      <c r="B36" s="95"/>
      <c r="C36" s="63" t="s">
        <v>57</v>
      </c>
      <c r="D36" s="64">
        <f t="shared" si="6"/>
      </c>
      <c r="E36" s="64">
        <f t="shared" si="6"/>
      </c>
      <c r="F36" s="65">
        <f t="shared" si="6"/>
      </c>
      <c r="G36" s="67">
        <f t="shared" si="6"/>
      </c>
      <c r="H36" s="65">
        <f t="shared" si="6"/>
      </c>
      <c r="I36" s="65">
        <f t="shared" si="6"/>
      </c>
      <c r="J36" s="2"/>
      <c r="L36" s="45" t="s">
        <v>62</v>
      </c>
      <c r="M36" s="35">
        <v>12</v>
      </c>
      <c r="N36" s="35">
        <v>40</v>
      </c>
      <c r="O36" s="36">
        <v>1</v>
      </c>
      <c r="P36" s="37">
        <v>0.2</v>
      </c>
      <c r="Q36" s="36">
        <v>40</v>
      </c>
      <c r="R36" s="44">
        <v>1840</v>
      </c>
    </row>
    <row r="37" spans="1:18" ht="12.75">
      <c r="A37" s="2"/>
      <c r="B37" s="95"/>
      <c r="C37" s="63" t="s">
        <v>58</v>
      </c>
      <c r="D37" s="64">
        <f t="shared" si="6"/>
      </c>
      <c r="E37" s="64">
        <f t="shared" si="6"/>
      </c>
      <c r="F37" s="65">
        <f t="shared" si="6"/>
      </c>
      <c r="G37" s="67">
        <f t="shared" si="6"/>
      </c>
      <c r="H37" s="65">
        <f t="shared" si="6"/>
      </c>
      <c r="I37" s="65">
        <f t="shared" si="6"/>
      </c>
      <c r="J37" s="2"/>
      <c r="L37" s="45" t="s">
        <v>63</v>
      </c>
      <c r="M37" s="35">
        <v>37</v>
      </c>
      <c r="N37" s="35">
        <v>2</v>
      </c>
      <c r="O37" s="36">
        <v>4</v>
      </c>
      <c r="P37" s="37">
        <v>0.05</v>
      </c>
      <c r="Q37" s="36">
        <v>1200</v>
      </c>
      <c r="R37" s="44">
        <v>805</v>
      </c>
    </row>
    <row r="38" spans="1:18" ht="12.75">
      <c r="A38" s="2"/>
      <c r="B38" s="95"/>
      <c r="C38" s="63" t="s">
        <v>59</v>
      </c>
      <c r="D38" s="64">
        <f t="shared" si="6"/>
      </c>
      <c r="E38" s="64">
        <f t="shared" si="6"/>
      </c>
      <c r="F38" s="65">
        <f t="shared" si="6"/>
      </c>
      <c r="G38" s="67">
        <f t="shared" si="6"/>
      </c>
      <c r="H38" s="65">
        <f t="shared" si="6"/>
      </c>
      <c r="I38" s="65">
        <f t="shared" si="6"/>
      </c>
      <c r="J38" s="2"/>
      <c r="L38" s="45" t="s">
        <v>64</v>
      </c>
      <c r="M38" s="35"/>
      <c r="N38" s="35"/>
      <c r="O38" s="36">
        <v>66</v>
      </c>
      <c r="P38" s="37"/>
      <c r="Q38" s="36">
        <v>10</v>
      </c>
      <c r="R38" s="44">
        <v>1090</v>
      </c>
    </row>
    <row r="39" spans="1:18" ht="12.75">
      <c r="A39" s="2"/>
      <c r="B39" s="95">
        <v>100</v>
      </c>
      <c r="C39" s="63" t="s">
        <v>60</v>
      </c>
      <c r="D39" s="64">
        <f t="shared" si="6"/>
        <v>3.5</v>
      </c>
      <c r="E39" s="64">
        <f t="shared" si="6"/>
        <v>3.5</v>
      </c>
      <c r="F39" s="65">
        <f t="shared" si="6"/>
        <v>5</v>
      </c>
      <c r="G39" s="67">
        <f t="shared" si="6"/>
        <v>0.04</v>
      </c>
      <c r="H39" s="65">
        <f t="shared" si="6"/>
        <v>118</v>
      </c>
      <c r="I39" s="65">
        <f t="shared" si="6"/>
        <v>275</v>
      </c>
      <c r="J39" s="2"/>
      <c r="L39" s="45" t="s">
        <v>65</v>
      </c>
      <c r="M39" s="35">
        <v>12</v>
      </c>
      <c r="N39" s="35">
        <v>51</v>
      </c>
      <c r="O39" s="36"/>
      <c r="P39" s="37">
        <v>0.2</v>
      </c>
      <c r="Q39" s="36">
        <v>13</v>
      </c>
      <c r="R39" s="44">
        <v>2220</v>
      </c>
    </row>
    <row r="40" spans="1:18" ht="12.75">
      <c r="A40" s="2"/>
      <c r="B40" s="95">
        <v>50</v>
      </c>
      <c r="C40" s="63" t="s">
        <v>61</v>
      </c>
      <c r="D40" s="64">
        <f t="shared" si="6"/>
        <v>6.5</v>
      </c>
      <c r="E40" s="64">
        <f t="shared" si="6"/>
        <v>11.5</v>
      </c>
      <c r="F40" s="65">
        <f t="shared" si="6"/>
        <v>0</v>
      </c>
      <c r="G40" s="67">
        <f t="shared" si="6"/>
        <v>0.025</v>
      </c>
      <c r="H40" s="65">
        <f t="shared" si="6"/>
        <v>2</v>
      </c>
      <c r="I40" s="65">
        <f t="shared" si="6"/>
        <v>567.5</v>
      </c>
      <c r="J40" s="2"/>
      <c r="L40" s="45" t="s">
        <v>66</v>
      </c>
      <c r="M40" s="35">
        <v>1</v>
      </c>
      <c r="N40" s="35"/>
      <c r="O40" s="36">
        <v>6</v>
      </c>
      <c r="P40" s="37">
        <v>0.05</v>
      </c>
      <c r="Q40" s="36">
        <v>30</v>
      </c>
      <c r="R40" s="44">
        <v>120</v>
      </c>
    </row>
    <row r="41" spans="1:18" ht="12.75">
      <c r="A41" s="2"/>
      <c r="B41" s="95"/>
      <c r="C41" s="63" t="s">
        <v>62</v>
      </c>
      <c r="D41" s="64">
        <f aca="true" t="shared" si="7" ref="D41:I50">IF($B41="","",$B41*M36/100)</f>
      </c>
      <c r="E41" s="64">
        <f t="shared" si="7"/>
      </c>
      <c r="F41" s="65">
        <f t="shared" si="7"/>
      </c>
      <c r="G41" s="67">
        <f t="shared" si="7"/>
      </c>
      <c r="H41" s="65">
        <f t="shared" si="7"/>
      </c>
      <c r="I41" s="65">
        <f t="shared" si="7"/>
      </c>
      <c r="J41" s="2"/>
      <c r="L41" s="45" t="s">
        <v>67</v>
      </c>
      <c r="M41" s="35"/>
      <c r="N41" s="35">
        <v>100</v>
      </c>
      <c r="O41" s="36"/>
      <c r="P41" s="37"/>
      <c r="Q41" s="36"/>
      <c r="R41" s="44">
        <v>3880</v>
      </c>
    </row>
    <row r="42" spans="1:18" ht="12.75">
      <c r="A42" s="2"/>
      <c r="B42" s="95"/>
      <c r="C42" s="63" t="s">
        <v>63</v>
      </c>
      <c r="D42" s="64">
        <f t="shared" si="7"/>
      </c>
      <c r="E42" s="64">
        <f t="shared" si="7"/>
      </c>
      <c r="F42" s="65">
        <f t="shared" si="7"/>
      </c>
      <c r="G42" s="67">
        <f t="shared" si="7"/>
      </c>
      <c r="H42" s="65">
        <f t="shared" si="7"/>
      </c>
      <c r="I42" s="65">
        <f t="shared" si="7"/>
      </c>
      <c r="J42" s="2"/>
      <c r="L42" s="45" t="s">
        <v>68</v>
      </c>
      <c r="M42" s="35">
        <v>1</v>
      </c>
      <c r="N42" s="35"/>
      <c r="O42" s="36">
        <v>10</v>
      </c>
      <c r="P42" s="37">
        <v>0.01</v>
      </c>
      <c r="Q42" s="36">
        <v>11</v>
      </c>
      <c r="R42" s="44">
        <v>200</v>
      </c>
    </row>
    <row r="43" spans="1:18" ht="12.75">
      <c r="A43" s="2"/>
      <c r="B43" s="95"/>
      <c r="C43" s="63" t="s">
        <v>64</v>
      </c>
      <c r="D43" s="64">
        <f t="shared" si="7"/>
      </c>
      <c r="E43" s="64">
        <f t="shared" si="7"/>
      </c>
      <c r="F43" s="65">
        <f t="shared" si="7"/>
      </c>
      <c r="G43" s="67">
        <f t="shared" si="7"/>
      </c>
      <c r="H43" s="65">
        <f t="shared" si="7"/>
      </c>
      <c r="I43" s="65">
        <f t="shared" si="7"/>
      </c>
      <c r="J43" s="2"/>
      <c r="L43" s="45" t="s">
        <v>69</v>
      </c>
      <c r="M43" s="35">
        <v>1</v>
      </c>
      <c r="N43" s="35"/>
      <c r="O43" s="36">
        <v>4</v>
      </c>
      <c r="P43" s="37">
        <v>0.05</v>
      </c>
      <c r="Q43" s="36">
        <v>9</v>
      </c>
      <c r="R43" s="44">
        <v>90</v>
      </c>
    </row>
    <row r="44" spans="1:18" ht="12.75">
      <c r="A44" s="2"/>
      <c r="B44" s="95"/>
      <c r="C44" s="63" t="s">
        <v>65</v>
      </c>
      <c r="D44" s="64">
        <f t="shared" si="7"/>
      </c>
      <c r="E44" s="64">
        <f t="shared" si="7"/>
      </c>
      <c r="F44" s="65">
        <f t="shared" si="7"/>
      </c>
      <c r="G44" s="67">
        <f t="shared" si="7"/>
      </c>
      <c r="H44" s="65">
        <f t="shared" si="7"/>
      </c>
      <c r="I44" s="65">
        <f t="shared" si="7"/>
      </c>
      <c r="J44" s="2"/>
      <c r="L44" s="45" t="s">
        <v>70</v>
      </c>
      <c r="M44" s="35">
        <v>4</v>
      </c>
      <c r="N44" s="35">
        <v>12</v>
      </c>
      <c r="O44" s="36">
        <v>34</v>
      </c>
      <c r="P44" s="37">
        <v>0.15</v>
      </c>
      <c r="Q44" s="36">
        <v>9</v>
      </c>
      <c r="R44" s="44">
        <v>1130</v>
      </c>
    </row>
    <row r="45" spans="1:18" ht="12.75">
      <c r="A45" s="2"/>
      <c r="B45" s="95"/>
      <c r="C45" s="63" t="s">
        <v>66</v>
      </c>
      <c r="D45" s="64">
        <f t="shared" si="7"/>
      </c>
      <c r="E45" s="64">
        <f t="shared" si="7"/>
      </c>
      <c r="F45" s="65">
        <f t="shared" si="7"/>
      </c>
      <c r="G45" s="67">
        <f t="shared" si="7"/>
      </c>
      <c r="H45" s="65">
        <f t="shared" si="7"/>
      </c>
      <c r="I45" s="65">
        <f t="shared" si="7"/>
      </c>
      <c r="J45" s="2"/>
      <c r="L45" s="45" t="s">
        <v>71</v>
      </c>
      <c r="M45" s="35">
        <v>7</v>
      </c>
      <c r="N45" s="35">
        <v>1</v>
      </c>
      <c r="O45" s="36">
        <v>79</v>
      </c>
      <c r="P45" s="37">
        <v>0.05</v>
      </c>
      <c r="Q45" s="36">
        <v>6</v>
      </c>
      <c r="R45" s="44">
        <v>1540</v>
      </c>
    </row>
    <row r="46" spans="1:18" ht="12.75">
      <c r="A46" s="2"/>
      <c r="B46" s="95"/>
      <c r="C46" s="63" t="s">
        <v>67</v>
      </c>
      <c r="D46" s="64">
        <f t="shared" si="7"/>
      </c>
      <c r="E46" s="64">
        <f t="shared" si="7"/>
      </c>
      <c r="F46" s="65">
        <f t="shared" si="7"/>
      </c>
      <c r="G46" s="67">
        <f t="shared" si="7"/>
      </c>
      <c r="H46" s="65">
        <f t="shared" si="7"/>
      </c>
      <c r="I46" s="65">
        <f t="shared" si="7"/>
      </c>
      <c r="J46" s="2"/>
      <c r="L46" s="45" t="s">
        <v>72</v>
      </c>
      <c r="M46" s="35">
        <v>15</v>
      </c>
      <c r="N46" s="35">
        <v>18</v>
      </c>
      <c r="O46" s="36"/>
      <c r="P46" s="37">
        <v>0.05</v>
      </c>
      <c r="Q46" s="36">
        <v>8</v>
      </c>
      <c r="R46" s="44">
        <v>995</v>
      </c>
    </row>
    <row r="47" spans="1:18" ht="12.75">
      <c r="A47" s="2"/>
      <c r="B47" s="95">
        <v>100</v>
      </c>
      <c r="C47" s="63" t="s">
        <v>68</v>
      </c>
      <c r="D47" s="64">
        <f t="shared" si="7"/>
        <v>1</v>
      </c>
      <c r="E47" s="64">
        <f t="shared" si="7"/>
        <v>0</v>
      </c>
      <c r="F47" s="65">
        <f t="shared" si="7"/>
        <v>10</v>
      </c>
      <c r="G47" s="67">
        <f t="shared" si="7"/>
        <v>0.01</v>
      </c>
      <c r="H47" s="65">
        <f t="shared" si="7"/>
        <v>11</v>
      </c>
      <c r="I47" s="65">
        <f t="shared" si="7"/>
        <v>200</v>
      </c>
      <c r="J47" s="2"/>
      <c r="L47" s="45" t="s">
        <v>73</v>
      </c>
      <c r="M47" s="35">
        <v>7</v>
      </c>
      <c r="N47" s="35">
        <v>1</v>
      </c>
      <c r="O47" s="36">
        <v>46</v>
      </c>
      <c r="P47" s="37">
        <v>0.2</v>
      </c>
      <c r="Q47" s="36">
        <v>45</v>
      </c>
      <c r="R47" s="44">
        <v>1000</v>
      </c>
    </row>
    <row r="48" spans="1:18" ht="12.75">
      <c r="A48" s="2"/>
      <c r="B48" s="95"/>
      <c r="C48" s="63" t="s">
        <v>69</v>
      </c>
      <c r="D48" s="64">
        <f t="shared" si="7"/>
      </c>
      <c r="E48" s="64">
        <f t="shared" si="7"/>
      </c>
      <c r="F48" s="65">
        <f t="shared" si="7"/>
      </c>
      <c r="G48" s="67">
        <f t="shared" si="7"/>
      </c>
      <c r="H48" s="65">
        <f t="shared" si="7"/>
      </c>
      <c r="I48" s="65">
        <f t="shared" si="7"/>
      </c>
      <c r="J48" s="2"/>
      <c r="L48" s="45" t="s">
        <v>74</v>
      </c>
      <c r="M48" s="35">
        <v>17</v>
      </c>
      <c r="N48" s="35">
        <v>47</v>
      </c>
      <c r="O48" s="36"/>
      <c r="P48" s="37">
        <v>0.15</v>
      </c>
      <c r="Q48" s="36">
        <v>35</v>
      </c>
      <c r="R48" s="44">
        <v>2190</v>
      </c>
    </row>
    <row r="49" spans="1:18" ht="12.75">
      <c r="A49" s="2"/>
      <c r="B49" s="95"/>
      <c r="C49" s="63" t="s">
        <v>70</v>
      </c>
      <c r="D49" s="64">
        <f t="shared" si="7"/>
      </c>
      <c r="E49" s="64">
        <f t="shared" si="7"/>
      </c>
      <c r="F49" s="65">
        <f t="shared" si="7"/>
      </c>
      <c r="G49" s="67">
        <f t="shared" si="7"/>
      </c>
      <c r="H49" s="65">
        <f t="shared" si="7"/>
      </c>
      <c r="I49" s="65">
        <f t="shared" si="7"/>
      </c>
      <c r="J49" s="2"/>
      <c r="L49" s="45" t="s">
        <v>75</v>
      </c>
      <c r="M49" s="35">
        <v>2</v>
      </c>
      <c r="N49" s="35"/>
      <c r="O49" s="36">
        <v>4</v>
      </c>
      <c r="P49" s="37">
        <v>0.05</v>
      </c>
      <c r="Q49" s="36">
        <v>50</v>
      </c>
      <c r="R49" s="44">
        <v>110</v>
      </c>
    </row>
    <row r="50" spans="1:18" ht="12.75">
      <c r="A50" s="2"/>
      <c r="B50" s="95"/>
      <c r="C50" s="63" t="s">
        <v>71</v>
      </c>
      <c r="D50" s="64">
        <f t="shared" si="7"/>
      </c>
      <c r="E50" s="64">
        <f t="shared" si="7"/>
      </c>
      <c r="F50" s="65">
        <f t="shared" si="7"/>
      </c>
      <c r="G50" s="67">
        <f t="shared" si="7"/>
      </c>
      <c r="H50" s="65">
        <f t="shared" si="7"/>
      </c>
      <c r="I50" s="65">
        <f t="shared" si="7"/>
      </c>
      <c r="J50" s="2"/>
      <c r="L50" s="45" t="s">
        <v>76</v>
      </c>
      <c r="M50" s="35">
        <v>2</v>
      </c>
      <c r="N50" s="35">
        <v>30</v>
      </c>
      <c r="O50" s="36">
        <v>3</v>
      </c>
      <c r="P50" s="37">
        <v>0.03</v>
      </c>
      <c r="Q50" s="36">
        <v>75</v>
      </c>
      <c r="R50" s="44">
        <v>1260</v>
      </c>
    </row>
    <row r="51" spans="1:18" ht="12.75">
      <c r="A51" s="2"/>
      <c r="B51" s="95"/>
      <c r="C51" s="63" t="s">
        <v>72</v>
      </c>
      <c r="D51" s="64">
        <f aca="true" t="shared" si="8" ref="D51:I60">IF($B51="","",$B51*M46/100)</f>
      </c>
      <c r="E51" s="64">
        <f t="shared" si="8"/>
      </c>
      <c r="F51" s="65">
        <f t="shared" si="8"/>
      </c>
      <c r="G51" s="67">
        <f t="shared" si="8"/>
      </c>
      <c r="H51" s="65">
        <f t="shared" si="8"/>
      </c>
      <c r="I51" s="65">
        <f t="shared" si="8"/>
      </c>
      <c r="J51" s="2"/>
      <c r="L51" s="45" t="s">
        <v>77</v>
      </c>
      <c r="M51" s="35">
        <v>4</v>
      </c>
      <c r="N51" s="35">
        <v>1</v>
      </c>
      <c r="O51" s="36">
        <v>8</v>
      </c>
      <c r="P51" s="37">
        <v>0.15</v>
      </c>
      <c r="Q51" s="36">
        <v>165</v>
      </c>
      <c r="R51" s="44">
        <v>230</v>
      </c>
    </row>
    <row r="52" spans="1:18" ht="12.75">
      <c r="A52" s="2"/>
      <c r="B52" s="95"/>
      <c r="C52" s="63" t="s">
        <v>73</v>
      </c>
      <c r="D52" s="64">
        <f t="shared" si="8"/>
      </c>
      <c r="E52" s="64">
        <f t="shared" si="8"/>
      </c>
      <c r="F52" s="65">
        <f t="shared" si="8"/>
      </c>
      <c r="G52" s="67">
        <f t="shared" si="8"/>
      </c>
      <c r="H52" s="65">
        <f t="shared" si="8"/>
      </c>
      <c r="I52" s="65">
        <f t="shared" si="8"/>
      </c>
      <c r="J52" s="2"/>
      <c r="L52" s="45" t="s">
        <v>78</v>
      </c>
      <c r="M52" s="35">
        <v>9</v>
      </c>
      <c r="N52" s="35">
        <v>33</v>
      </c>
      <c r="O52" s="36">
        <v>55</v>
      </c>
      <c r="P52" s="37">
        <v>0.1</v>
      </c>
      <c r="Q52" s="36">
        <v>215</v>
      </c>
      <c r="R52" s="44">
        <v>2355</v>
      </c>
    </row>
    <row r="53" spans="1:18" ht="12.75">
      <c r="A53" s="2"/>
      <c r="B53" s="95"/>
      <c r="C53" s="63" t="s">
        <v>74</v>
      </c>
      <c r="D53" s="64">
        <f t="shared" si="8"/>
      </c>
      <c r="E53" s="64">
        <f t="shared" si="8"/>
      </c>
      <c r="F53" s="65">
        <f t="shared" si="8"/>
      </c>
      <c r="G53" s="67">
        <f t="shared" si="8"/>
      </c>
      <c r="H53" s="65">
        <f t="shared" si="8"/>
      </c>
      <c r="I53" s="65">
        <f t="shared" si="8"/>
      </c>
      <c r="J53" s="2"/>
      <c r="L53" s="45" t="s">
        <v>79</v>
      </c>
      <c r="M53" s="35">
        <v>18</v>
      </c>
      <c r="N53" s="35">
        <v>21</v>
      </c>
      <c r="O53" s="36"/>
      <c r="P53" s="37">
        <v>0.7</v>
      </c>
      <c r="Q53" s="36">
        <v>8</v>
      </c>
      <c r="R53" s="44">
        <v>1155</v>
      </c>
    </row>
    <row r="54" spans="1:18" ht="12.75">
      <c r="A54" s="2"/>
      <c r="B54" s="95"/>
      <c r="C54" s="63" t="s">
        <v>75</v>
      </c>
      <c r="D54" s="64">
        <f t="shared" si="8"/>
      </c>
      <c r="E54" s="64">
        <f t="shared" si="8"/>
      </c>
      <c r="F54" s="65">
        <f t="shared" si="8"/>
      </c>
      <c r="G54" s="67">
        <f t="shared" si="8"/>
      </c>
      <c r="H54" s="65">
        <f t="shared" si="8"/>
      </c>
      <c r="I54" s="65">
        <f t="shared" si="8"/>
      </c>
      <c r="J54" s="2"/>
      <c r="L54" s="45" t="s">
        <v>80</v>
      </c>
      <c r="M54" s="35">
        <v>17</v>
      </c>
      <c r="N54" s="35">
        <v>1</v>
      </c>
      <c r="O54" s="36">
        <v>2</v>
      </c>
      <c r="P54" s="37">
        <v>0.05</v>
      </c>
      <c r="Q54" s="36">
        <v>70</v>
      </c>
      <c r="R54" s="44">
        <v>370</v>
      </c>
    </row>
    <row r="55" spans="1:18" ht="12.75">
      <c r="A55" s="2"/>
      <c r="B55" s="95"/>
      <c r="C55" s="63" t="s">
        <v>76</v>
      </c>
      <c r="D55" s="64">
        <f t="shared" si="8"/>
      </c>
      <c r="E55" s="64">
        <f t="shared" si="8"/>
      </c>
      <c r="F55" s="65">
        <f t="shared" si="8"/>
      </c>
      <c r="G55" s="67">
        <f t="shared" si="8"/>
      </c>
      <c r="H55" s="65">
        <f t="shared" si="8"/>
      </c>
      <c r="I55" s="65">
        <f t="shared" si="8"/>
      </c>
      <c r="J55" s="2"/>
      <c r="L55" s="45" t="s">
        <v>81</v>
      </c>
      <c r="M55" s="35">
        <v>10</v>
      </c>
      <c r="N55" s="35">
        <v>10</v>
      </c>
      <c r="O55" s="36">
        <v>61</v>
      </c>
      <c r="P55" s="37"/>
      <c r="Q55" s="36"/>
      <c r="R55" s="44">
        <v>1610</v>
      </c>
    </row>
    <row r="56" spans="1:18" ht="12.75">
      <c r="A56" s="2"/>
      <c r="B56" s="95"/>
      <c r="C56" s="63" t="s">
        <v>77</v>
      </c>
      <c r="D56" s="64">
        <f t="shared" si="8"/>
      </c>
      <c r="E56" s="64">
        <f t="shared" si="8"/>
      </c>
      <c r="F56" s="65">
        <f t="shared" si="8"/>
      </c>
      <c r="G56" s="67">
        <f t="shared" si="8"/>
      </c>
      <c r="H56" s="65">
        <f t="shared" si="8"/>
      </c>
      <c r="I56" s="65">
        <f t="shared" si="8"/>
      </c>
      <c r="J56" s="2"/>
      <c r="L56" s="45" t="s">
        <v>82</v>
      </c>
      <c r="M56" s="35">
        <v>19</v>
      </c>
      <c r="N56" s="35">
        <v>11</v>
      </c>
      <c r="O56" s="36">
        <v>52</v>
      </c>
      <c r="P56" s="37"/>
      <c r="Q56" s="36"/>
      <c r="R56" s="44">
        <v>1650</v>
      </c>
    </row>
    <row r="57" spans="1:18" ht="12.75">
      <c r="A57" s="2"/>
      <c r="B57" s="95"/>
      <c r="C57" s="63" t="s">
        <v>78</v>
      </c>
      <c r="D57" s="64">
        <f t="shared" si="8"/>
      </c>
      <c r="E57" s="64">
        <f t="shared" si="8"/>
      </c>
      <c r="F57" s="65">
        <f t="shared" si="8"/>
      </c>
      <c r="G57" s="67">
        <f t="shared" si="8"/>
      </c>
      <c r="H57" s="65">
        <f t="shared" si="8"/>
      </c>
      <c r="I57" s="65">
        <f t="shared" si="8"/>
      </c>
      <c r="J57" s="2"/>
      <c r="L57" s="45" t="s">
        <v>83</v>
      </c>
      <c r="M57" s="35"/>
      <c r="N57" s="35"/>
      <c r="O57" s="36"/>
      <c r="P57" s="37"/>
      <c r="Q57" s="36"/>
      <c r="R57" s="44"/>
    </row>
    <row r="58" spans="1:18" ht="12.75">
      <c r="A58" s="2"/>
      <c r="B58" s="95"/>
      <c r="C58" s="63" t="s">
        <v>79</v>
      </c>
      <c r="D58" s="64">
        <f t="shared" si="8"/>
      </c>
      <c r="E58" s="64">
        <f t="shared" si="8"/>
      </c>
      <c r="F58" s="65">
        <f t="shared" si="8"/>
      </c>
      <c r="G58" s="67">
        <f t="shared" si="8"/>
      </c>
      <c r="H58" s="65">
        <f t="shared" si="8"/>
      </c>
      <c r="I58" s="65">
        <f t="shared" si="8"/>
      </c>
      <c r="J58" s="2"/>
      <c r="L58" s="45" t="s">
        <v>84</v>
      </c>
      <c r="M58" s="35">
        <v>1</v>
      </c>
      <c r="N58" s="35"/>
      <c r="O58" s="36">
        <v>3</v>
      </c>
      <c r="P58" s="37">
        <v>0.05</v>
      </c>
      <c r="Q58" s="36">
        <v>13</v>
      </c>
      <c r="R58" s="44">
        <v>75</v>
      </c>
    </row>
    <row r="59" spans="1:18" ht="12.75">
      <c r="A59" s="2"/>
      <c r="B59" s="95"/>
      <c r="C59" s="63" t="s">
        <v>80</v>
      </c>
      <c r="D59" s="64">
        <f t="shared" si="8"/>
      </c>
      <c r="E59" s="64">
        <f t="shared" si="8"/>
      </c>
      <c r="F59" s="65">
        <f t="shared" si="8"/>
      </c>
      <c r="G59" s="67">
        <f t="shared" si="8"/>
      </c>
      <c r="H59" s="65">
        <f t="shared" si="8"/>
      </c>
      <c r="I59" s="65">
        <f t="shared" si="8"/>
      </c>
      <c r="J59" s="2"/>
      <c r="L59" s="45" t="s">
        <v>85</v>
      </c>
      <c r="M59" s="35">
        <v>0.5</v>
      </c>
      <c r="N59" s="35"/>
      <c r="O59" s="36">
        <v>4.5</v>
      </c>
      <c r="P59" s="37"/>
      <c r="Q59" s="36">
        <v>6</v>
      </c>
      <c r="R59" s="44">
        <v>195</v>
      </c>
    </row>
    <row r="60" spans="1:18" ht="12.75">
      <c r="A60" s="2"/>
      <c r="B60" s="95"/>
      <c r="C60" s="63" t="s">
        <v>81</v>
      </c>
      <c r="D60" s="64">
        <f t="shared" si="8"/>
      </c>
      <c r="E60" s="64">
        <f t="shared" si="8"/>
      </c>
      <c r="F60" s="65">
        <f t="shared" si="8"/>
      </c>
      <c r="G60" s="67">
        <f t="shared" si="8"/>
      </c>
      <c r="H60" s="65">
        <f t="shared" si="8"/>
      </c>
      <c r="I60" s="65">
        <f t="shared" si="8"/>
      </c>
      <c r="J60" s="2"/>
      <c r="L60" s="45" t="s">
        <v>86</v>
      </c>
      <c r="M60" s="35">
        <v>5</v>
      </c>
      <c r="N60" s="35">
        <v>4</v>
      </c>
      <c r="O60" s="36">
        <v>5</v>
      </c>
      <c r="P60" s="37">
        <v>0.05</v>
      </c>
      <c r="Q60" s="36">
        <v>150</v>
      </c>
      <c r="R60" s="44">
        <v>310</v>
      </c>
    </row>
    <row r="61" spans="1:18" ht="12.75">
      <c r="A61" s="2"/>
      <c r="B61" s="95"/>
      <c r="C61" s="63" t="s">
        <v>82</v>
      </c>
      <c r="D61" s="64">
        <f aca="true" t="shared" si="9" ref="D61:I67">IF($B61="","",$B61*M56/100)</f>
      </c>
      <c r="E61" s="64">
        <f t="shared" si="9"/>
      </c>
      <c r="F61" s="65">
        <f t="shared" si="9"/>
      </c>
      <c r="G61" s="67">
        <f t="shared" si="9"/>
      </c>
      <c r="H61" s="65">
        <f t="shared" si="9"/>
      </c>
      <c r="I61" s="65">
        <f t="shared" si="9"/>
      </c>
      <c r="J61" s="2"/>
      <c r="L61" s="45" t="s">
        <v>87</v>
      </c>
      <c r="M61" s="35">
        <v>7</v>
      </c>
      <c r="N61" s="35">
        <v>2</v>
      </c>
      <c r="O61" s="36">
        <v>75</v>
      </c>
      <c r="P61" s="37">
        <v>0.4</v>
      </c>
      <c r="Q61" s="36">
        <v>25</v>
      </c>
      <c r="R61" s="44">
        <v>1550</v>
      </c>
    </row>
    <row r="62" spans="1:18" ht="13.5" thickBot="1">
      <c r="A62" s="2"/>
      <c r="B62" s="95"/>
      <c r="C62" s="63" t="s">
        <v>83</v>
      </c>
      <c r="D62" s="64">
        <f t="shared" si="9"/>
      </c>
      <c r="E62" s="64">
        <f t="shared" si="9"/>
      </c>
      <c r="F62" s="65">
        <f t="shared" si="9"/>
      </c>
      <c r="G62" s="67">
        <f t="shared" si="9"/>
      </c>
      <c r="H62" s="65">
        <f t="shared" si="9"/>
      </c>
      <c r="I62" s="65">
        <f t="shared" si="9"/>
      </c>
      <c r="J62" s="2"/>
      <c r="L62" s="46" t="s">
        <v>88</v>
      </c>
      <c r="M62" s="47"/>
      <c r="N62" s="47"/>
      <c r="O62" s="48">
        <v>100</v>
      </c>
      <c r="P62" s="49"/>
      <c r="Q62" s="48">
        <v>1</v>
      </c>
      <c r="R62" s="50">
        <v>1650</v>
      </c>
    </row>
    <row r="63" spans="1:10" ht="12.75">
      <c r="A63" s="2"/>
      <c r="B63" s="95"/>
      <c r="C63" s="63" t="s">
        <v>84</v>
      </c>
      <c r="D63" s="64">
        <f t="shared" si="9"/>
      </c>
      <c r="E63" s="64">
        <f t="shared" si="9"/>
      </c>
      <c r="F63" s="65">
        <f t="shared" si="9"/>
      </c>
      <c r="G63" s="67">
        <f t="shared" si="9"/>
      </c>
      <c r="H63" s="65">
        <f t="shared" si="9"/>
      </c>
      <c r="I63" s="65">
        <f t="shared" si="9"/>
      </c>
      <c r="J63" s="2"/>
    </row>
    <row r="64" spans="1:10" ht="12.75">
      <c r="A64" s="2"/>
      <c r="B64" s="95"/>
      <c r="C64" s="63" t="s">
        <v>85</v>
      </c>
      <c r="D64" s="64">
        <f t="shared" si="9"/>
      </c>
      <c r="E64" s="64">
        <f t="shared" si="9"/>
      </c>
      <c r="F64" s="65">
        <f t="shared" si="9"/>
      </c>
      <c r="G64" s="67">
        <f t="shared" si="9"/>
      </c>
      <c r="H64" s="65">
        <f t="shared" si="9"/>
      </c>
      <c r="I64" s="65">
        <f t="shared" si="9"/>
      </c>
      <c r="J64" s="2"/>
    </row>
    <row r="65" spans="1:10" ht="12.75">
      <c r="A65" s="2"/>
      <c r="B65" s="95"/>
      <c r="C65" s="63" t="s">
        <v>86</v>
      </c>
      <c r="D65" s="64">
        <f t="shared" si="9"/>
      </c>
      <c r="E65" s="64">
        <f t="shared" si="9"/>
      </c>
      <c r="F65" s="65">
        <f t="shared" si="9"/>
      </c>
      <c r="G65" s="67">
        <f t="shared" si="9"/>
      </c>
      <c r="H65" s="65">
        <f t="shared" si="9"/>
      </c>
      <c r="I65" s="65">
        <f t="shared" si="9"/>
      </c>
      <c r="J65" s="2"/>
    </row>
    <row r="66" spans="1:10" ht="12.75">
      <c r="A66" s="2"/>
      <c r="B66" s="95"/>
      <c r="C66" s="63" t="s">
        <v>87</v>
      </c>
      <c r="D66" s="64">
        <f t="shared" si="9"/>
      </c>
      <c r="E66" s="64">
        <f t="shared" si="9"/>
      </c>
      <c r="F66" s="65">
        <f t="shared" si="9"/>
      </c>
      <c r="G66" s="67">
        <f t="shared" si="9"/>
      </c>
      <c r="H66" s="65">
        <f t="shared" si="9"/>
      </c>
      <c r="I66" s="65">
        <f t="shared" si="9"/>
      </c>
      <c r="J66" s="2"/>
    </row>
    <row r="67" spans="1:10" ht="13.5" thickBot="1">
      <c r="A67" s="69"/>
      <c r="B67" s="96">
        <v>10</v>
      </c>
      <c r="C67" s="70" t="s">
        <v>88</v>
      </c>
      <c r="D67" s="71">
        <f t="shared" si="9"/>
        <v>0</v>
      </c>
      <c r="E67" s="71">
        <f t="shared" si="9"/>
        <v>0</v>
      </c>
      <c r="F67" s="72">
        <f t="shared" si="9"/>
        <v>10</v>
      </c>
      <c r="G67" s="73">
        <f t="shared" si="9"/>
        <v>0</v>
      </c>
      <c r="H67" s="72">
        <f t="shared" si="9"/>
        <v>0.1</v>
      </c>
      <c r="I67" s="72">
        <f t="shared" si="9"/>
        <v>165</v>
      </c>
      <c r="J67" s="69"/>
    </row>
    <row r="68" spans="1:10" ht="14.25" thickBot="1" thickTop="1">
      <c r="A68" s="108" t="s">
        <v>89</v>
      </c>
      <c r="B68" s="106"/>
      <c r="C68" s="110"/>
      <c r="D68" s="111"/>
      <c r="E68" s="111"/>
      <c r="F68" s="112"/>
      <c r="G68" s="113"/>
      <c r="H68" s="112"/>
      <c r="I68" s="112"/>
      <c r="J68" s="53"/>
    </row>
    <row r="69" spans="1:10" ht="14.25" thickBot="1" thickTop="1">
      <c r="A69" s="91" t="s">
        <v>90</v>
      </c>
      <c r="B69" s="120" t="s">
        <v>30</v>
      </c>
      <c r="C69" s="121" t="s">
        <v>14</v>
      </c>
      <c r="D69" s="122" t="s">
        <v>31</v>
      </c>
      <c r="E69" s="123" t="s">
        <v>2</v>
      </c>
      <c r="F69" s="123" t="s">
        <v>32</v>
      </c>
      <c r="G69" s="124" t="s">
        <v>33</v>
      </c>
      <c r="H69" s="123" t="s">
        <v>34</v>
      </c>
      <c r="I69" s="125" t="s">
        <v>10</v>
      </c>
      <c r="J69" s="91" t="s">
        <v>90</v>
      </c>
    </row>
    <row r="70" spans="1:10" ht="13.5" thickTop="1">
      <c r="A70" s="3"/>
      <c r="B70" s="97"/>
      <c r="C70" s="74" t="s">
        <v>22</v>
      </c>
      <c r="D70" s="75">
        <f aca="true" t="shared" si="10" ref="D70:I79">IF($B70="","",$B70*M6/100)</f>
      </c>
      <c r="E70" s="75">
        <f t="shared" si="10"/>
      </c>
      <c r="F70" s="76">
        <f t="shared" si="10"/>
      </c>
      <c r="G70" s="75">
        <f t="shared" si="10"/>
      </c>
      <c r="H70" s="76">
        <f t="shared" si="10"/>
      </c>
      <c r="I70" s="76">
        <f t="shared" si="10"/>
      </c>
      <c r="J70" s="3"/>
    </row>
    <row r="71" spans="1:10" ht="12.75">
      <c r="A71" s="3"/>
      <c r="B71" s="97"/>
      <c r="C71" s="74" t="s">
        <v>24</v>
      </c>
      <c r="D71" s="75">
        <f t="shared" si="10"/>
      </c>
      <c r="E71" s="75">
        <f t="shared" si="10"/>
      </c>
      <c r="F71" s="76">
        <f t="shared" si="10"/>
      </c>
      <c r="G71" s="75">
        <f t="shared" si="10"/>
      </c>
      <c r="H71" s="76">
        <f t="shared" si="10"/>
      </c>
      <c r="I71" s="76">
        <f t="shared" si="10"/>
      </c>
      <c r="J71" s="3"/>
    </row>
    <row r="72" spans="1:10" ht="12.75">
      <c r="A72" s="3"/>
      <c r="B72" s="97"/>
      <c r="C72" s="74" t="s">
        <v>26</v>
      </c>
      <c r="D72" s="75">
        <f t="shared" si="10"/>
      </c>
      <c r="E72" s="75">
        <f t="shared" si="10"/>
      </c>
      <c r="F72" s="76">
        <f t="shared" si="10"/>
      </c>
      <c r="G72" s="75">
        <f t="shared" si="10"/>
      </c>
      <c r="H72" s="76">
        <f t="shared" si="10"/>
      </c>
      <c r="I72" s="76">
        <f t="shared" si="10"/>
      </c>
      <c r="J72" s="3"/>
    </row>
    <row r="73" spans="1:10" ht="12.75">
      <c r="A73" s="3"/>
      <c r="B73" s="97"/>
      <c r="C73" s="74" t="s">
        <v>28</v>
      </c>
      <c r="D73" s="75">
        <f t="shared" si="10"/>
      </c>
      <c r="E73" s="75">
        <f t="shared" si="10"/>
      </c>
      <c r="F73" s="76">
        <f t="shared" si="10"/>
      </c>
      <c r="G73" s="75">
        <f t="shared" si="10"/>
      </c>
      <c r="H73" s="76">
        <f t="shared" si="10"/>
      </c>
      <c r="I73" s="76">
        <f t="shared" si="10"/>
      </c>
      <c r="J73" s="3"/>
    </row>
    <row r="74" spans="1:10" ht="12.75">
      <c r="A74" s="3"/>
      <c r="B74" s="97">
        <v>100</v>
      </c>
      <c r="C74" s="74" t="s">
        <v>35</v>
      </c>
      <c r="D74" s="75">
        <f t="shared" si="10"/>
        <v>2</v>
      </c>
      <c r="E74" s="75">
        <f t="shared" si="10"/>
        <v>0</v>
      </c>
      <c r="F74" s="76">
        <f t="shared" si="10"/>
        <v>2</v>
      </c>
      <c r="G74" s="75">
        <f t="shared" si="10"/>
        <v>0.05</v>
      </c>
      <c r="H74" s="76">
        <f t="shared" si="10"/>
        <v>13</v>
      </c>
      <c r="I74" s="76">
        <f t="shared" si="10"/>
        <v>70</v>
      </c>
      <c r="J74" s="3"/>
    </row>
    <row r="75" spans="1:10" ht="12.75">
      <c r="A75" s="3"/>
      <c r="B75" s="97"/>
      <c r="C75" s="74" t="s">
        <v>36</v>
      </c>
      <c r="D75" s="75">
        <f t="shared" si="10"/>
      </c>
      <c r="E75" s="75">
        <f t="shared" si="10"/>
      </c>
      <c r="F75" s="76">
        <f t="shared" si="10"/>
      </c>
      <c r="G75" s="75">
        <f t="shared" si="10"/>
      </c>
      <c r="H75" s="76">
        <f t="shared" si="10"/>
      </c>
      <c r="I75" s="76">
        <f t="shared" si="10"/>
      </c>
      <c r="J75" s="3"/>
    </row>
    <row r="76" spans="1:10" ht="12.75">
      <c r="A76" s="3"/>
      <c r="B76" s="97"/>
      <c r="C76" s="103" t="s">
        <v>42</v>
      </c>
      <c r="D76" s="75">
        <f t="shared" si="10"/>
      </c>
      <c r="E76" s="75">
        <f t="shared" si="10"/>
      </c>
      <c r="F76" s="76">
        <f t="shared" si="10"/>
      </c>
      <c r="G76" s="75">
        <f t="shared" si="10"/>
      </c>
      <c r="H76" s="76">
        <f t="shared" si="10"/>
      </c>
      <c r="I76" s="76">
        <f t="shared" si="10"/>
      </c>
      <c r="J76" s="3"/>
    </row>
    <row r="77" spans="1:10" ht="12.75">
      <c r="A77" s="3"/>
      <c r="B77" s="97"/>
      <c r="C77" s="74" t="s">
        <v>38</v>
      </c>
      <c r="D77" s="75">
        <f t="shared" si="10"/>
      </c>
      <c r="E77" s="75">
        <f t="shared" si="10"/>
      </c>
      <c r="F77" s="76">
        <f t="shared" si="10"/>
      </c>
      <c r="G77" s="75">
        <f t="shared" si="10"/>
      </c>
      <c r="H77" s="76">
        <f t="shared" si="10"/>
      </c>
      <c r="I77" s="76">
        <f t="shared" si="10"/>
      </c>
      <c r="J77" s="3"/>
    </row>
    <row r="78" spans="1:10" ht="12.75">
      <c r="A78" s="3"/>
      <c r="B78" s="97"/>
      <c r="C78" s="74" t="s">
        <v>39</v>
      </c>
      <c r="D78" s="75">
        <f t="shared" si="10"/>
      </c>
      <c r="E78" s="75">
        <f t="shared" si="10"/>
      </c>
      <c r="F78" s="76">
        <f t="shared" si="10"/>
      </c>
      <c r="G78" s="75">
        <f t="shared" si="10"/>
      </c>
      <c r="H78" s="76">
        <f t="shared" si="10"/>
      </c>
      <c r="I78" s="76">
        <f t="shared" si="10"/>
      </c>
      <c r="J78" s="3"/>
    </row>
    <row r="79" spans="1:10" ht="12.75">
      <c r="A79" s="3"/>
      <c r="B79" s="97"/>
      <c r="C79" s="74" t="s">
        <v>40</v>
      </c>
      <c r="D79" s="75">
        <f t="shared" si="10"/>
      </c>
      <c r="E79" s="75">
        <f t="shared" si="10"/>
      </c>
      <c r="F79" s="76">
        <f t="shared" si="10"/>
      </c>
      <c r="G79" s="75">
        <f t="shared" si="10"/>
      </c>
      <c r="H79" s="76">
        <f t="shared" si="10"/>
      </c>
      <c r="I79" s="76">
        <f t="shared" si="10"/>
      </c>
      <c r="J79" s="3"/>
    </row>
    <row r="80" spans="1:10" ht="12.75">
      <c r="A80" s="3"/>
      <c r="B80" s="97"/>
      <c r="C80" s="74" t="s">
        <v>41</v>
      </c>
      <c r="D80" s="75">
        <f aca="true" t="shared" si="11" ref="D80:I89">IF($B80="","",$B80*M16/100)</f>
      </c>
      <c r="E80" s="75">
        <f t="shared" si="11"/>
      </c>
      <c r="F80" s="76">
        <f t="shared" si="11"/>
      </c>
      <c r="G80" s="75">
        <f t="shared" si="11"/>
      </c>
      <c r="H80" s="76">
        <f t="shared" si="11"/>
      </c>
      <c r="I80" s="76">
        <f t="shared" si="11"/>
      </c>
      <c r="J80" s="3"/>
    </row>
    <row r="81" spans="1:10" ht="12.75">
      <c r="A81" s="3"/>
      <c r="B81" s="97"/>
      <c r="C81" s="74" t="s">
        <v>43</v>
      </c>
      <c r="D81" s="75">
        <f t="shared" si="11"/>
      </c>
      <c r="E81" s="75">
        <f t="shared" si="11"/>
      </c>
      <c r="F81" s="76">
        <f t="shared" si="11"/>
      </c>
      <c r="G81" s="75">
        <f t="shared" si="11"/>
      </c>
      <c r="H81" s="76">
        <f t="shared" si="11"/>
      </c>
      <c r="I81" s="76">
        <f t="shared" si="11"/>
      </c>
      <c r="J81" s="3"/>
    </row>
    <row r="82" spans="1:10" ht="12.75">
      <c r="A82" s="3"/>
      <c r="B82" s="97"/>
      <c r="C82" s="74" t="s">
        <v>44</v>
      </c>
      <c r="D82" s="75">
        <f t="shared" si="11"/>
      </c>
      <c r="E82" s="75">
        <f t="shared" si="11"/>
      </c>
      <c r="F82" s="76">
        <f t="shared" si="11"/>
      </c>
      <c r="G82" s="75">
        <f t="shared" si="11"/>
      </c>
      <c r="H82" s="76">
        <f t="shared" si="11"/>
      </c>
      <c r="I82" s="76">
        <f t="shared" si="11"/>
      </c>
      <c r="J82" s="3"/>
    </row>
    <row r="83" spans="1:10" ht="12.75">
      <c r="A83" s="3"/>
      <c r="B83" s="97"/>
      <c r="C83" s="74" t="s">
        <v>45</v>
      </c>
      <c r="D83" s="75">
        <f t="shared" si="11"/>
      </c>
      <c r="E83" s="75">
        <f t="shared" si="11"/>
      </c>
      <c r="F83" s="76">
        <f t="shared" si="11"/>
      </c>
      <c r="G83" s="75">
        <f t="shared" si="11"/>
      </c>
      <c r="H83" s="76">
        <f t="shared" si="11"/>
      </c>
      <c r="I83" s="76">
        <f t="shared" si="11"/>
      </c>
      <c r="J83" s="3"/>
    </row>
    <row r="84" spans="1:10" ht="12.75">
      <c r="A84" s="3"/>
      <c r="B84" s="97"/>
      <c r="C84" s="74" t="s">
        <v>46</v>
      </c>
      <c r="D84" s="75">
        <f t="shared" si="11"/>
      </c>
      <c r="E84" s="75">
        <f t="shared" si="11"/>
      </c>
      <c r="F84" s="76">
        <f t="shared" si="11"/>
      </c>
      <c r="G84" s="75">
        <f t="shared" si="11"/>
      </c>
      <c r="H84" s="76">
        <f t="shared" si="11"/>
      </c>
      <c r="I84" s="76">
        <f t="shared" si="11"/>
      </c>
      <c r="J84" s="3"/>
    </row>
    <row r="85" spans="1:10" ht="12.75">
      <c r="A85" s="3"/>
      <c r="B85" s="97"/>
      <c r="C85" s="74" t="s">
        <v>47</v>
      </c>
      <c r="D85" s="75">
        <f t="shared" si="11"/>
      </c>
      <c r="E85" s="75">
        <f t="shared" si="11"/>
      </c>
      <c r="F85" s="76">
        <f t="shared" si="11"/>
      </c>
      <c r="G85" s="75">
        <f t="shared" si="11"/>
      </c>
      <c r="H85" s="76">
        <f t="shared" si="11"/>
      </c>
      <c r="I85" s="76">
        <f t="shared" si="11"/>
      </c>
      <c r="J85" s="3"/>
    </row>
    <row r="86" spans="1:10" ht="12.75">
      <c r="A86" s="3"/>
      <c r="B86" s="97"/>
      <c r="C86" s="74" t="s">
        <v>48</v>
      </c>
      <c r="D86" s="75">
        <f t="shared" si="11"/>
      </c>
      <c r="E86" s="75">
        <f t="shared" si="11"/>
      </c>
      <c r="F86" s="76">
        <f t="shared" si="11"/>
      </c>
      <c r="G86" s="75">
        <f t="shared" si="11"/>
      </c>
      <c r="H86" s="76">
        <f t="shared" si="11"/>
      </c>
      <c r="I86" s="76">
        <f t="shared" si="11"/>
      </c>
      <c r="J86" s="3"/>
    </row>
    <row r="87" spans="1:10" ht="12.75">
      <c r="A87" s="3"/>
      <c r="B87" s="97"/>
      <c r="C87" s="74" t="s">
        <v>49</v>
      </c>
      <c r="D87" s="75">
        <f t="shared" si="11"/>
      </c>
      <c r="E87" s="75">
        <f t="shared" si="11"/>
      </c>
      <c r="F87" s="76">
        <f t="shared" si="11"/>
      </c>
      <c r="G87" s="75">
        <f t="shared" si="11"/>
      </c>
      <c r="H87" s="76">
        <f t="shared" si="11"/>
      </c>
      <c r="I87" s="76">
        <f t="shared" si="11"/>
      </c>
      <c r="J87" s="3"/>
    </row>
    <row r="88" spans="1:10" ht="12.75">
      <c r="A88" s="3"/>
      <c r="B88" s="97"/>
      <c r="C88" s="74" t="s">
        <v>50</v>
      </c>
      <c r="D88" s="75">
        <f t="shared" si="11"/>
      </c>
      <c r="E88" s="75">
        <f t="shared" si="11"/>
      </c>
      <c r="F88" s="76">
        <f t="shared" si="11"/>
      </c>
      <c r="G88" s="75">
        <f t="shared" si="11"/>
      </c>
      <c r="H88" s="76">
        <f t="shared" si="11"/>
      </c>
      <c r="I88" s="76">
        <f t="shared" si="11"/>
      </c>
      <c r="J88" s="3"/>
    </row>
    <row r="89" spans="1:10" ht="12.75">
      <c r="A89" s="3"/>
      <c r="B89" s="97"/>
      <c r="C89" s="74" t="s">
        <v>51</v>
      </c>
      <c r="D89" s="75">
        <f t="shared" si="11"/>
      </c>
      <c r="E89" s="75">
        <f t="shared" si="11"/>
      </c>
      <c r="F89" s="76">
        <f t="shared" si="11"/>
      </c>
      <c r="G89" s="75">
        <f t="shared" si="11"/>
      </c>
      <c r="H89" s="76">
        <f t="shared" si="11"/>
      </c>
      <c r="I89" s="76">
        <f t="shared" si="11"/>
      </c>
      <c r="J89" s="3"/>
    </row>
    <row r="90" spans="1:10" ht="12.75">
      <c r="A90" s="3"/>
      <c r="B90" s="97">
        <v>10</v>
      </c>
      <c r="C90" s="74" t="s">
        <v>52</v>
      </c>
      <c r="D90" s="75">
        <f aca="true" t="shared" si="12" ref="D90:I99">IF($B90="","",$B90*M26/100)</f>
        <v>2.5</v>
      </c>
      <c r="E90" s="75">
        <f t="shared" si="12"/>
        <v>0.8</v>
      </c>
      <c r="F90" s="76">
        <f t="shared" si="12"/>
        <v>0</v>
      </c>
      <c r="G90" s="75">
        <f t="shared" si="12"/>
        <v>0</v>
      </c>
      <c r="H90" s="76">
        <f t="shared" si="12"/>
        <v>0</v>
      </c>
      <c r="I90" s="76">
        <f t="shared" si="12"/>
        <v>73.5</v>
      </c>
      <c r="J90" s="3"/>
    </row>
    <row r="91" spans="1:10" ht="12.75">
      <c r="A91" s="3"/>
      <c r="B91" s="97"/>
      <c r="C91" s="74" t="s">
        <v>53</v>
      </c>
      <c r="D91" s="75">
        <f t="shared" si="12"/>
      </c>
      <c r="E91" s="75">
        <f t="shared" si="12"/>
      </c>
      <c r="F91" s="76">
        <f t="shared" si="12"/>
      </c>
      <c r="G91" s="75">
        <f t="shared" si="12"/>
      </c>
      <c r="H91" s="76">
        <f t="shared" si="12"/>
      </c>
      <c r="I91" s="76">
        <f t="shared" si="12"/>
      </c>
      <c r="J91" s="3"/>
    </row>
    <row r="92" spans="1:10" ht="12.75">
      <c r="A92" s="3"/>
      <c r="B92" s="97">
        <v>200</v>
      </c>
      <c r="C92" s="74" t="s">
        <v>54</v>
      </c>
      <c r="D92" s="75">
        <f t="shared" si="12"/>
        <v>34</v>
      </c>
      <c r="E92" s="75">
        <f t="shared" si="12"/>
        <v>0</v>
      </c>
      <c r="F92" s="76">
        <f t="shared" si="12"/>
        <v>0</v>
      </c>
      <c r="G92" s="75">
        <f t="shared" si="12"/>
        <v>0.1</v>
      </c>
      <c r="H92" s="76">
        <f t="shared" si="12"/>
        <v>22</v>
      </c>
      <c r="I92" s="76">
        <f t="shared" si="12"/>
        <v>650</v>
      </c>
      <c r="J92" s="3"/>
    </row>
    <row r="93" spans="1:10" ht="12.75">
      <c r="A93" s="3"/>
      <c r="B93" s="97"/>
      <c r="C93" s="74" t="s">
        <v>55</v>
      </c>
      <c r="D93" s="75">
        <f t="shared" si="12"/>
      </c>
      <c r="E93" s="75">
        <f t="shared" si="12"/>
      </c>
      <c r="F93" s="76">
        <f t="shared" si="12"/>
      </c>
      <c r="G93" s="75">
        <f t="shared" si="12"/>
      </c>
      <c r="H93" s="76">
        <f t="shared" si="12"/>
      </c>
      <c r="I93" s="76">
        <f t="shared" si="12"/>
      </c>
      <c r="J93" s="3"/>
    </row>
    <row r="94" spans="1:10" ht="12.75">
      <c r="A94" s="3"/>
      <c r="B94" s="97">
        <v>200</v>
      </c>
      <c r="C94" s="74" t="s">
        <v>56</v>
      </c>
      <c r="D94" s="75">
        <f t="shared" si="12"/>
        <v>4</v>
      </c>
      <c r="E94" s="75">
        <f t="shared" si="12"/>
        <v>0</v>
      </c>
      <c r="F94" s="76">
        <f t="shared" si="12"/>
        <v>38</v>
      </c>
      <c r="G94" s="75">
        <f t="shared" si="12"/>
        <v>0.2</v>
      </c>
      <c r="H94" s="76">
        <f t="shared" si="12"/>
        <v>26</v>
      </c>
      <c r="I94" s="76">
        <f t="shared" si="12"/>
        <v>700</v>
      </c>
      <c r="J94" s="3"/>
    </row>
    <row r="95" spans="1:10" ht="12.75">
      <c r="A95" s="3"/>
      <c r="B95" s="97"/>
      <c r="C95" s="74" t="s">
        <v>57</v>
      </c>
      <c r="D95" s="75">
        <f t="shared" si="12"/>
      </c>
      <c r="E95" s="75">
        <f t="shared" si="12"/>
      </c>
      <c r="F95" s="76">
        <f t="shared" si="12"/>
      </c>
      <c r="G95" s="75">
        <f t="shared" si="12"/>
      </c>
      <c r="H95" s="76">
        <f t="shared" si="12"/>
      </c>
      <c r="I95" s="76">
        <f t="shared" si="12"/>
      </c>
      <c r="J95" s="3"/>
    </row>
    <row r="96" spans="1:10" ht="12.75">
      <c r="A96" s="3"/>
      <c r="B96" s="97"/>
      <c r="C96" s="74" t="s">
        <v>58</v>
      </c>
      <c r="D96" s="75">
        <f t="shared" si="12"/>
      </c>
      <c r="E96" s="75">
        <f t="shared" si="12"/>
      </c>
      <c r="F96" s="76">
        <f t="shared" si="12"/>
      </c>
      <c r="G96" s="75">
        <f t="shared" si="12"/>
      </c>
      <c r="H96" s="76">
        <f t="shared" si="12"/>
      </c>
      <c r="I96" s="76">
        <f t="shared" si="12"/>
      </c>
      <c r="J96" s="3"/>
    </row>
    <row r="97" spans="1:10" ht="12.75">
      <c r="A97" s="3"/>
      <c r="B97" s="97"/>
      <c r="C97" s="74" t="s">
        <v>59</v>
      </c>
      <c r="D97" s="75">
        <f t="shared" si="12"/>
      </c>
      <c r="E97" s="75">
        <f t="shared" si="12"/>
      </c>
      <c r="F97" s="76">
        <f t="shared" si="12"/>
      </c>
      <c r="G97" s="75">
        <f t="shared" si="12"/>
      </c>
      <c r="H97" s="76">
        <f t="shared" si="12"/>
      </c>
      <c r="I97" s="76">
        <f t="shared" si="12"/>
      </c>
      <c r="J97" s="3"/>
    </row>
    <row r="98" spans="1:10" ht="12.75">
      <c r="A98" s="3"/>
      <c r="B98" s="97"/>
      <c r="C98" s="74" t="s">
        <v>60</v>
      </c>
      <c r="D98" s="75">
        <f t="shared" si="12"/>
      </c>
      <c r="E98" s="75">
        <f t="shared" si="12"/>
      </c>
      <c r="F98" s="76">
        <f t="shared" si="12"/>
      </c>
      <c r="G98" s="75">
        <f t="shared" si="12"/>
      </c>
      <c r="H98" s="76">
        <f t="shared" si="12"/>
      </c>
      <c r="I98" s="76">
        <f t="shared" si="12"/>
      </c>
      <c r="J98" s="3"/>
    </row>
    <row r="99" spans="1:10" ht="12.75">
      <c r="A99" s="3"/>
      <c r="B99" s="97"/>
      <c r="C99" s="74" t="s">
        <v>61</v>
      </c>
      <c r="D99" s="75">
        <f t="shared" si="12"/>
      </c>
      <c r="E99" s="75">
        <f t="shared" si="12"/>
      </c>
      <c r="F99" s="76">
        <f t="shared" si="12"/>
      </c>
      <c r="G99" s="75">
        <f t="shared" si="12"/>
      </c>
      <c r="H99" s="76">
        <f t="shared" si="12"/>
      </c>
      <c r="I99" s="76">
        <f t="shared" si="12"/>
      </c>
      <c r="J99" s="3"/>
    </row>
    <row r="100" spans="1:10" ht="12.75">
      <c r="A100" s="3"/>
      <c r="B100" s="97"/>
      <c r="C100" s="74" t="s">
        <v>62</v>
      </c>
      <c r="D100" s="75">
        <f aca="true" t="shared" si="13" ref="D100:I109">IF($B100="","",$B100*M36/100)</f>
      </c>
      <c r="E100" s="75">
        <f t="shared" si="13"/>
      </c>
      <c r="F100" s="76">
        <f t="shared" si="13"/>
      </c>
      <c r="G100" s="75">
        <f t="shared" si="13"/>
      </c>
      <c r="H100" s="76">
        <f t="shared" si="13"/>
      </c>
      <c r="I100" s="76">
        <f t="shared" si="13"/>
      </c>
      <c r="J100" s="3"/>
    </row>
    <row r="101" spans="1:10" ht="12.75">
      <c r="A101" s="3"/>
      <c r="B101" s="97"/>
      <c r="C101" s="74" t="s">
        <v>63</v>
      </c>
      <c r="D101" s="75">
        <f t="shared" si="13"/>
      </c>
      <c r="E101" s="75">
        <f t="shared" si="13"/>
      </c>
      <c r="F101" s="76">
        <f t="shared" si="13"/>
      </c>
      <c r="G101" s="75">
        <f t="shared" si="13"/>
      </c>
      <c r="H101" s="76">
        <f t="shared" si="13"/>
      </c>
      <c r="I101" s="76">
        <f t="shared" si="13"/>
      </c>
      <c r="J101" s="3"/>
    </row>
    <row r="102" spans="1:10" ht="12.75">
      <c r="A102" s="3"/>
      <c r="B102" s="97"/>
      <c r="C102" s="74" t="s">
        <v>64</v>
      </c>
      <c r="D102" s="75">
        <f t="shared" si="13"/>
      </c>
      <c r="E102" s="75">
        <f t="shared" si="13"/>
      </c>
      <c r="F102" s="76">
        <f t="shared" si="13"/>
      </c>
      <c r="G102" s="75">
        <f t="shared" si="13"/>
      </c>
      <c r="H102" s="76">
        <f t="shared" si="13"/>
      </c>
      <c r="I102" s="76">
        <f t="shared" si="13"/>
      </c>
      <c r="J102" s="3"/>
    </row>
    <row r="103" spans="1:10" ht="12.75">
      <c r="A103" s="3"/>
      <c r="B103" s="97"/>
      <c r="C103" s="74" t="s">
        <v>65</v>
      </c>
      <c r="D103" s="75">
        <f t="shared" si="13"/>
      </c>
      <c r="E103" s="75">
        <f t="shared" si="13"/>
      </c>
      <c r="F103" s="76">
        <f t="shared" si="13"/>
      </c>
      <c r="G103" s="75">
        <f t="shared" si="13"/>
      </c>
      <c r="H103" s="76">
        <f t="shared" si="13"/>
      </c>
      <c r="I103" s="76">
        <f t="shared" si="13"/>
      </c>
      <c r="J103" s="3"/>
    </row>
    <row r="104" spans="1:10" ht="12.75">
      <c r="A104" s="3"/>
      <c r="B104" s="97"/>
      <c r="C104" s="74" t="s">
        <v>66</v>
      </c>
      <c r="D104" s="75">
        <f t="shared" si="13"/>
      </c>
      <c r="E104" s="75">
        <f t="shared" si="13"/>
      </c>
      <c r="F104" s="76">
        <f t="shared" si="13"/>
      </c>
      <c r="G104" s="75">
        <f t="shared" si="13"/>
      </c>
      <c r="H104" s="76">
        <f t="shared" si="13"/>
      </c>
      <c r="I104" s="76">
        <f t="shared" si="13"/>
      </c>
      <c r="J104" s="3"/>
    </row>
    <row r="105" spans="1:10" ht="12.75">
      <c r="A105" s="3"/>
      <c r="B105" s="97"/>
      <c r="C105" s="74" t="s">
        <v>67</v>
      </c>
      <c r="D105" s="75">
        <f t="shared" si="13"/>
      </c>
      <c r="E105" s="75">
        <f t="shared" si="13"/>
      </c>
      <c r="F105" s="76">
        <f t="shared" si="13"/>
      </c>
      <c r="G105" s="75">
        <f t="shared" si="13"/>
      </c>
      <c r="H105" s="76">
        <f t="shared" si="13"/>
      </c>
      <c r="I105" s="76">
        <f t="shared" si="13"/>
      </c>
      <c r="J105" s="3"/>
    </row>
    <row r="106" spans="1:10" ht="12.75">
      <c r="A106" s="3"/>
      <c r="B106" s="97"/>
      <c r="C106" s="74" t="s">
        <v>68</v>
      </c>
      <c r="D106" s="75">
        <f t="shared" si="13"/>
      </c>
      <c r="E106" s="75">
        <f t="shared" si="13"/>
      </c>
      <c r="F106" s="76">
        <f t="shared" si="13"/>
      </c>
      <c r="G106" s="75">
        <f t="shared" si="13"/>
      </c>
      <c r="H106" s="76">
        <f t="shared" si="13"/>
      </c>
      <c r="I106" s="76">
        <f t="shared" si="13"/>
      </c>
      <c r="J106" s="3"/>
    </row>
    <row r="107" spans="1:10" ht="12.75">
      <c r="A107" s="3"/>
      <c r="B107" s="97"/>
      <c r="C107" s="74" t="s">
        <v>69</v>
      </c>
      <c r="D107" s="75">
        <f t="shared" si="13"/>
      </c>
      <c r="E107" s="75">
        <f t="shared" si="13"/>
      </c>
      <c r="F107" s="76">
        <f t="shared" si="13"/>
      </c>
      <c r="G107" s="75">
        <f t="shared" si="13"/>
      </c>
      <c r="H107" s="76">
        <f t="shared" si="13"/>
      </c>
      <c r="I107" s="76">
        <f t="shared" si="13"/>
      </c>
      <c r="J107" s="3"/>
    </row>
    <row r="108" spans="1:10" ht="12.75">
      <c r="A108" s="3"/>
      <c r="B108" s="97"/>
      <c r="C108" s="74" t="s">
        <v>70</v>
      </c>
      <c r="D108" s="75">
        <f t="shared" si="13"/>
      </c>
      <c r="E108" s="75">
        <f t="shared" si="13"/>
      </c>
      <c r="F108" s="76">
        <f t="shared" si="13"/>
      </c>
      <c r="G108" s="75">
        <f t="shared" si="13"/>
      </c>
      <c r="H108" s="76">
        <f t="shared" si="13"/>
      </c>
      <c r="I108" s="76">
        <f t="shared" si="13"/>
      </c>
      <c r="J108" s="3"/>
    </row>
    <row r="109" spans="1:10" ht="12.75">
      <c r="A109" s="3"/>
      <c r="B109" s="97"/>
      <c r="C109" s="74" t="s">
        <v>71</v>
      </c>
      <c r="D109" s="75">
        <f t="shared" si="13"/>
      </c>
      <c r="E109" s="75">
        <f t="shared" si="13"/>
      </c>
      <c r="F109" s="76">
        <f t="shared" si="13"/>
      </c>
      <c r="G109" s="75">
        <f t="shared" si="13"/>
      </c>
      <c r="H109" s="76">
        <f t="shared" si="13"/>
      </c>
      <c r="I109" s="76">
        <f t="shared" si="13"/>
      </c>
      <c r="J109" s="3"/>
    </row>
    <row r="110" spans="1:10" ht="12.75">
      <c r="A110" s="3"/>
      <c r="B110" s="97"/>
      <c r="C110" s="74" t="s">
        <v>72</v>
      </c>
      <c r="D110" s="75">
        <f aca="true" t="shared" si="14" ref="D110:I119">IF($B110="","",$B110*M46/100)</f>
      </c>
      <c r="E110" s="75">
        <f t="shared" si="14"/>
      </c>
      <c r="F110" s="76">
        <f t="shared" si="14"/>
      </c>
      <c r="G110" s="75">
        <f t="shared" si="14"/>
      </c>
      <c r="H110" s="76">
        <f t="shared" si="14"/>
      </c>
      <c r="I110" s="76">
        <f t="shared" si="14"/>
      </c>
      <c r="J110" s="3"/>
    </row>
    <row r="111" spans="1:10" ht="12.75">
      <c r="A111" s="3"/>
      <c r="B111" s="97"/>
      <c r="C111" s="74" t="s">
        <v>73</v>
      </c>
      <c r="D111" s="75">
        <f t="shared" si="14"/>
      </c>
      <c r="E111" s="75">
        <f t="shared" si="14"/>
      </c>
      <c r="F111" s="76">
        <f t="shared" si="14"/>
      </c>
      <c r="G111" s="75">
        <f t="shared" si="14"/>
      </c>
      <c r="H111" s="76">
        <f t="shared" si="14"/>
      </c>
      <c r="I111" s="76">
        <f t="shared" si="14"/>
      </c>
      <c r="J111" s="3"/>
    </row>
    <row r="112" spans="1:10" ht="12.75">
      <c r="A112" s="3"/>
      <c r="B112" s="97"/>
      <c r="C112" s="74" t="s">
        <v>74</v>
      </c>
      <c r="D112" s="75">
        <f t="shared" si="14"/>
      </c>
      <c r="E112" s="75">
        <f t="shared" si="14"/>
      </c>
      <c r="F112" s="76">
        <f t="shared" si="14"/>
      </c>
      <c r="G112" s="75">
        <f t="shared" si="14"/>
      </c>
      <c r="H112" s="76">
        <f t="shared" si="14"/>
      </c>
      <c r="I112" s="76">
        <f t="shared" si="14"/>
      </c>
      <c r="J112" s="3"/>
    </row>
    <row r="113" spans="1:10" ht="12.75">
      <c r="A113" s="3"/>
      <c r="B113" s="97"/>
      <c r="C113" s="74" t="s">
        <v>75</v>
      </c>
      <c r="D113" s="75">
        <f t="shared" si="14"/>
      </c>
      <c r="E113" s="75">
        <f t="shared" si="14"/>
      </c>
      <c r="F113" s="76">
        <f t="shared" si="14"/>
      </c>
      <c r="G113" s="75">
        <f t="shared" si="14"/>
      </c>
      <c r="H113" s="76">
        <f t="shared" si="14"/>
      </c>
      <c r="I113" s="76">
        <f t="shared" si="14"/>
      </c>
      <c r="J113" s="3"/>
    </row>
    <row r="114" spans="1:10" ht="12.75">
      <c r="A114" s="3"/>
      <c r="B114" s="97"/>
      <c r="C114" s="74" t="s">
        <v>76</v>
      </c>
      <c r="D114" s="75">
        <f t="shared" si="14"/>
      </c>
      <c r="E114" s="75">
        <f t="shared" si="14"/>
      </c>
      <c r="F114" s="76">
        <f t="shared" si="14"/>
      </c>
      <c r="G114" s="75">
        <f t="shared" si="14"/>
      </c>
      <c r="H114" s="76">
        <f t="shared" si="14"/>
      </c>
      <c r="I114" s="76">
        <f t="shared" si="14"/>
      </c>
      <c r="J114" s="3"/>
    </row>
    <row r="115" spans="1:10" ht="12.75">
      <c r="A115" s="3"/>
      <c r="B115" s="97"/>
      <c r="C115" s="74" t="s">
        <v>77</v>
      </c>
      <c r="D115" s="75">
        <f t="shared" si="14"/>
      </c>
      <c r="E115" s="75">
        <f t="shared" si="14"/>
      </c>
      <c r="F115" s="76">
        <f t="shared" si="14"/>
      </c>
      <c r="G115" s="75">
        <f t="shared" si="14"/>
      </c>
      <c r="H115" s="76">
        <f t="shared" si="14"/>
      </c>
      <c r="I115" s="76">
        <f t="shared" si="14"/>
      </c>
      <c r="J115" s="3"/>
    </row>
    <row r="116" spans="1:10" ht="12.75">
      <c r="A116" s="3"/>
      <c r="B116" s="97"/>
      <c r="C116" s="74" t="s">
        <v>78</v>
      </c>
      <c r="D116" s="75">
        <f t="shared" si="14"/>
      </c>
      <c r="E116" s="75">
        <f t="shared" si="14"/>
      </c>
      <c r="F116" s="76">
        <f t="shared" si="14"/>
      </c>
      <c r="G116" s="75">
        <f t="shared" si="14"/>
      </c>
      <c r="H116" s="76">
        <f t="shared" si="14"/>
      </c>
      <c r="I116" s="76">
        <f t="shared" si="14"/>
      </c>
      <c r="J116" s="3"/>
    </row>
    <row r="117" spans="1:10" ht="12.75">
      <c r="A117" s="3"/>
      <c r="B117" s="97"/>
      <c r="C117" s="74" t="s">
        <v>79</v>
      </c>
      <c r="D117" s="75">
        <f t="shared" si="14"/>
      </c>
      <c r="E117" s="75">
        <f t="shared" si="14"/>
      </c>
      <c r="F117" s="76">
        <f t="shared" si="14"/>
      </c>
      <c r="G117" s="75">
        <f t="shared" si="14"/>
      </c>
      <c r="H117" s="76">
        <f t="shared" si="14"/>
      </c>
      <c r="I117" s="76">
        <f t="shared" si="14"/>
      </c>
      <c r="J117" s="3"/>
    </row>
    <row r="118" spans="1:10" ht="12.75">
      <c r="A118" s="3"/>
      <c r="B118" s="97"/>
      <c r="C118" s="74" t="s">
        <v>80</v>
      </c>
      <c r="D118" s="75">
        <f t="shared" si="14"/>
      </c>
      <c r="E118" s="75">
        <f t="shared" si="14"/>
      </c>
      <c r="F118" s="76">
        <f t="shared" si="14"/>
      </c>
      <c r="G118" s="75">
        <f t="shared" si="14"/>
      </c>
      <c r="H118" s="76">
        <f t="shared" si="14"/>
      </c>
      <c r="I118" s="76">
        <f t="shared" si="14"/>
      </c>
      <c r="J118" s="3"/>
    </row>
    <row r="119" spans="1:10" ht="12.75">
      <c r="A119" s="3"/>
      <c r="B119" s="97"/>
      <c r="C119" s="74" t="s">
        <v>81</v>
      </c>
      <c r="D119" s="75">
        <f t="shared" si="14"/>
      </c>
      <c r="E119" s="75">
        <f t="shared" si="14"/>
      </c>
      <c r="F119" s="76">
        <f t="shared" si="14"/>
      </c>
      <c r="G119" s="75">
        <f t="shared" si="14"/>
      </c>
      <c r="H119" s="76">
        <f t="shared" si="14"/>
      </c>
      <c r="I119" s="76">
        <f t="shared" si="14"/>
      </c>
      <c r="J119" s="3"/>
    </row>
    <row r="120" spans="1:10" ht="12.75">
      <c r="A120" s="3"/>
      <c r="B120" s="97"/>
      <c r="C120" s="74" t="s">
        <v>82</v>
      </c>
      <c r="D120" s="75">
        <f aca="true" t="shared" si="15" ref="D120:I126">IF($B120="","",$B120*M56/100)</f>
      </c>
      <c r="E120" s="75">
        <f t="shared" si="15"/>
      </c>
      <c r="F120" s="76">
        <f t="shared" si="15"/>
      </c>
      <c r="G120" s="75">
        <f t="shared" si="15"/>
      </c>
      <c r="H120" s="76">
        <f t="shared" si="15"/>
      </c>
      <c r="I120" s="76">
        <f t="shared" si="15"/>
      </c>
      <c r="J120" s="3"/>
    </row>
    <row r="121" spans="1:10" ht="12.75">
      <c r="A121" s="3"/>
      <c r="B121" s="97"/>
      <c r="C121" s="74" t="s">
        <v>83</v>
      </c>
      <c r="D121" s="75">
        <f t="shared" si="15"/>
      </c>
      <c r="E121" s="75">
        <f t="shared" si="15"/>
      </c>
      <c r="F121" s="76">
        <f t="shared" si="15"/>
      </c>
      <c r="G121" s="75">
        <f t="shared" si="15"/>
      </c>
      <c r="H121" s="76">
        <f t="shared" si="15"/>
      </c>
      <c r="I121" s="76">
        <f t="shared" si="15"/>
      </c>
      <c r="J121" s="3"/>
    </row>
    <row r="122" spans="1:10" ht="12.75">
      <c r="A122" s="3"/>
      <c r="B122" s="97"/>
      <c r="C122" s="74" t="s">
        <v>84</v>
      </c>
      <c r="D122" s="75">
        <f t="shared" si="15"/>
      </c>
      <c r="E122" s="75">
        <f t="shared" si="15"/>
      </c>
      <c r="F122" s="76">
        <f t="shared" si="15"/>
      </c>
      <c r="G122" s="75">
        <f t="shared" si="15"/>
      </c>
      <c r="H122" s="76">
        <f t="shared" si="15"/>
      </c>
      <c r="I122" s="76">
        <f t="shared" si="15"/>
      </c>
      <c r="J122" s="3"/>
    </row>
    <row r="123" spans="1:10" ht="12.75">
      <c r="A123" s="3"/>
      <c r="B123" s="97"/>
      <c r="C123" s="74" t="s">
        <v>85</v>
      </c>
      <c r="D123" s="75">
        <f t="shared" si="15"/>
      </c>
      <c r="E123" s="75">
        <f t="shared" si="15"/>
      </c>
      <c r="F123" s="76">
        <f t="shared" si="15"/>
      </c>
      <c r="G123" s="75">
        <f t="shared" si="15"/>
      </c>
      <c r="H123" s="76">
        <f t="shared" si="15"/>
      </c>
      <c r="I123" s="76">
        <f t="shared" si="15"/>
      </c>
      <c r="J123" s="3"/>
    </row>
    <row r="124" spans="1:10" ht="12.75">
      <c r="A124" s="3"/>
      <c r="B124" s="97"/>
      <c r="C124" s="74" t="s">
        <v>86</v>
      </c>
      <c r="D124" s="75">
        <f t="shared" si="15"/>
      </c>
      <c r="E124" s="75">
        <f t="shared" si="15"/>
      </c>
      <c r="F124" s="76">
        <f t="shared" si="15"/>
      </c>
      <c r="G124" s="75">
        <f t="shared" si="15"/>
      </c>
      <c r="H124" s="76">
        <f t="shared" si="15"/>
      </c>
      <c r="I124" s="76">
        <f t="shared" si="15"/>
      </c>
      <c r="J124" s="3"/>
    </row>
    <row r="125" spans="1:10" ht="12.75">
      <c r="A125" s="3"/>
      <c r="B125" s="97"/>
      <c r="C125" s="74" t="s">
        <v>87</v>
      </c>
      <c r="D125" s="75">
        <f t="shared" si="15"/>
      </c>
      <c r="E125" s="75">
        <f t="shared" si="15"/>
      </c>
      <c r="F125" s="76">
        <f t="shared" si="15"/>
      </c>
      <c r="G125" s="75">
        <f t="shared" si="15"/>
      </c>
      <c r="H125" s="76">
        <f t="shared" si="15"/>
      </c>
      <c r="I125" s="76">
        <f t="shared" si="15"/>
      </c>
      <c r="J125" s="3"/>
    </row>
    <row r="126" spans="1:10" ht="13.5" thickBot="1">
      <c r="A126" s="77"/>
      <c r="B126" s="98"/>
      <c r="C126" s="78" t="s">
        <v>88</v>
      </c>
      <c r="D126" s="79">
        <f t="shared" si="15"/>
      </c>
      <c r="E126" s="79">
        <f t="shared" si="15"/>
      </c>
      <c r="F126" s="80">
        <f t="shared" si="15"/>
      </c>
      <c r="G126" s="79">
        <f t="shared" si="15"/>
      </c>
      <c r="H126" s="80">
        <f t="shared" si="15"/>
      </c>
      <c r="I126" s="80">
        <f t="shared" si="15"/>
      </c>
      <c r="J126" s="77"/>
    </row>
    <row r="127" spans="1:10" ht="14.25" thickBot="1" thickTop="1">
      <c r="A127" s="105" t="s">
        <v>91</v>
      </c>
      <c r="B127" s="106"/>
      <c r="C127" s="107"/>
      <c r="D127" s="108"/>
      <c r="E127" s="108"/>
      <c r="F127" s="109"/>
      <c r="G127" s="108"/>
      <c r="H127" s="109"/>
      <c r="I127" s="109"/>
      <c r="J127" s="53"/>
    </row>
    <row r="128" spans="1:10" ht="14.25" thickBot="1" thickTop="1">
      <c r="A128" s="90" t="s">
        <v>92</v>
      </c>
      <c r="B128" s="114" t="s">
        <v>30</v>
      </c>
      <c r="C128" s="115" t="s">
        <v>14</v>
      </c>
      <c r="D128" s="116" t="s">
        <v>31</v>
      </c>
      <c r="E128" s="117" t="s">
        <v>2</v>
      </c>
      <c r="F128" s="117" t="s">
        <v>32</v>
      </c>
      <c r="G128" s="118" t="s">
        <v>33</v>
      </c>
      <c r="H128" s="117" t="s">
        <v>34</v>
      </c>
      <c r="I128" s="119" t="s">
        <v>10</v>
      </c>
      <c r="J128" s="90" t="s">
        <v>92</v>
      </c>
    </row>
    <row r="129" spans="1:10" ht="13.5" thickTop="1">
      <c r="A129" s="1"/>
      <c r="B129" s="99"/>
      <c r="C129" s="85" t="s">
        <v>22</v>
      </c>
      <c r="D129" s="86">
        <f aca="true" t="shared" si="16" ref="D129:I138">IF($B129="","",$B129*M6/100)</f>
      </c>
      <c r="E129" s="86">
        <f t="shared" si="16"/>
      </c>
      <c r="F129" s="92">
        <f t="shared" si="16"/>
      </c>
      <c r="G129" s="86">
        <f t="shared" si="16"/>
      </c>
      <c r="H129" s="92">
        <f t="shared" si="16"/>
      </c>
      <c r="I129" s="92">
        <f t="shared" si="16"/>
      </c>
      <c r="J129" s="1"/>
    </row>
    <row r="130" spans="1:10" ht="12.75">
      <c r="A130" s="1"/>
      <c r="B130" s="99"/>
      <c r="C130" s="85" t="s">
        <v>24</v>
      </c>
      <c r="D130" s="86">
        <f t="shared" si="16"/>
      </c>
      <c r="E130" s="86">
        <f t="shared" si="16"/>
      </c>
      <c r="F130" s="92">
        <f t="shared" si="16"/>
      </c>
      <c r="G130" s="86">
        <f t="shared" si="16"/>
      </c>
      <c r="H130" s="92">
        <f t="shared" si="16"/>
      </c>
      <c r="I130" s="92">
        <f t="shared" si="16"/>
      </c>
      <c r="J130" s="1"/>
    </row>
    <row r="131" spans="1:10" ht="12.75">
      <c r="A131" s="1"/>
      <c r="B131" s="99"/>
      <c r="C131" s="85" t="s">
        <v>26</v>
      </c>
      <c r="D131" s="86">
        <f t="shared" si="16"/>
      </c>
      <c r="E131" s="86">
        <f t="shared" si="16"/>
      </c>
      <c r="F131" s="92">
        <f t="shared" si="16"/>
      </c>
      <c r="G131" s="86">
        <f t="shared" si="16"/>
      </c>
      <c r="H131" s="92">
        <f t="shared" si="16"/>
      </c>
      <c r="I131" s="92">
        <f t="shared" si="16"/>
      </c>
      <c r="J131" s="1"/>
    </row>
    <row r="132" spans="1:10" ht="12.75">
      <c r="A132" s="1"/>
      <c r="B132" s="99"/>
      <c r="C132" s="85" t="s">
        <v>28</v>
      </c>
      <c r="D132" s="86">
        <f t="shared" si="16"/>
      </c>
      <c r="E132" s="86">
        <f t="shared" si="16"/>
      </c>
      <c r="F132" s="92">
        <f t="shared" si="16"/>
      </c>
      <c r="G132" s="86">
        <f t="shared" si="16"/>
      </c>
      <c r="H132" s="92">
        <f t="shared" si="16"/>
      </c>
      <c r="I132" s="92">
        <f t="shared" si="16"/>
      </c>
      <c r="J132" s="1"/>
    </row>
    <row r="133" spans="1:10" ht="12.75">
      <c r="A133" s="1"/>
      <c r="B133" s="99"/>
      <c r="C133" s="85" t="s">
        <v>35</v>
      </c>
      <c r="D133" s="86">
        <f t="shared" si="16"/>
      </c>
      <c r="E133" s="86">
        <f t="shared" si="16"/>
      </c>
      <c r="F133" s="92">
        <f t="shared" si="16"/>
      </c>
      <c r="G133" s="86">
        <f t="shared" si="16"/>
      </c>
      <c r="H133" s="92">
        <f t="shared" si="16"/>
      </c>
      <c r="I133" s="92">
        <f t="shared" si="16"/>
      </c>
      <c r="J133" s="1"/>
    </row>
    <row r="134" spans="1:10" ht="12.75">
      <c r="A134" s="1"/>
      <c r="B134" s="99"/>
      <c r="C134" s="85" t="s">
        <v>36</v>
      </c>
      <c r="D134" s="86">
        <f t="shared" si="16"/>
      </c>
      <c r="E134" s="86">
        <f t="shared" si="16"/>
      </c>
      <c r="F134" s="92">
        <f t="shared" si="16"/>
      </c>
      <c r="G134" s="86">
        <f t="shared" si="16"/>
      </c>
      <c r="H134" s="92">
        <f t="shared" si="16"/>
      </c>
      <c r="I134" s="92">
        <f t="shared" si="16"/>
      </c>
      <c r="J134" s="1"/>
    </row>
    <row r="135" spans="1:10" ht="12.75">
      <c r="A135" s="1"/>
      <c r="B135" s="99">
        <v>30</v>
      </c>
      <c r="C135" s="104" t="s">
        <v>42</v>
      </c>
      <c r="D135" s="86">
        <f t="shared" si="16"/>
        <v>0.3</v>
      </c>
      <c r="E135" s="86">
        <f t="shared" si="16"/>
        <v>24.9</v>
      </c>
      <c r="F135" s="92">
        <f t="shared" si="16"/>
        <v>0</v>
      </c>
      <c r="G135" s="86">
        <f t="shared" si="16"/>
        <v>0.003</v>
      </c>
      <c r="H135" s="92">
        <f t="shared" si="16"/>
        <v>3.9</v>
      </c>
      <c r="I135" s="92">
        <f t="shared" si="16"/>
        <v>972</v>
      </c>
      <c r="J135" s="1"/>
    </row>
    <row r="136" spans="1:10" ht="12.75">
      <c r="A136" s="1"/>
      <c r="B136" s="99">
        <v>50</v>
      </c>
      <c r="C136" s="85" t="s">
        <v>38</v>
      </c>
      <c r="D136" s="86">
        <f t="shared" si="16"/>
        <v>9.5</v>
      </c>
      <c r="E136" s="86">
        <f t="shared" si="16"/>
        <v>10.5</v>
      </c>
      <c r="F136" s="92">
        <f t="shared" si="16"/>
        <v>1</v>
      </c>
      <c r="G136" s="86">
        <f t="shared" si="16"/>
        <v>0.025</v>
      </c>
      <c r="H136" s="92">
        <f t="shared" si="16"/>
        <v>190</v>
      </c>
      <c r="I136" s="92">
        <f t="shared" si="16"/>
        <v>627.5</v>
      </c>
      <c r="J136" s="1"/>
    </row>
    <row r="137" spans="1:10" ht="12.75">
      <c r="A137" s="1"/>
      <c r="B137" s="99"/>
      <c r="C137" s="85" t="s">
        <v>39</v>
      </c>
      <c r="D137" s="86">
        <f t="shared" si="16"/>
      </c>
      <c r="E137" s="86">
        <f t="shared" si="16"/>
      </c>
      <c r="F137" s="92">
        <f t="shared" si="16"/>
      </c>
      <c r="G137" s="86">
        <f t="shared" si="16"/>
      </c>
      <c r="H137" s="92">
        <f t="shared" si="16"/>
      </c>
      <c r="I137" s="92">
        <f t="shared" si="16"/>
      </c>
      <c r="J137" s="1"/>
    </row>
    <row r="138" spans="1:10" ht="12.75">
      <c r="A138" s="1"/>
      <c r="B138" s="99"/>
      <c r="C138" s="85" t="s">
        <v>40</v>
      </c>
      <c r="D138" s="86">
        <f t="shared" si="16"/>
      </c>
      <c r="E138" s="86">
        <f t="shared" si="16"/>
      </c>
      <c r="F138" s="92">
        <f t="shared" si="16"/>
      </c>
      <c r="G138" s="86">
        <f t="shared" si="16"/>
      </c>
      <c r="H138" s="92">
        <f t="shared" si="16"/>
      </c>
      <c r="I138" s="92">
        <f t="shared" si="16"/>
      </c>
      <c r="J138" s="1"/>
    </row>
    <row r="139" spans="1:10" ht="12.75">
      <c r="A139" s="1"/>
      <c r="B139" s="99"/>
      <c r="C139" s="85" t="s">
        <v>41</v>
      </c>
      <c r="D139" s="86">
        <f aca="true" t="shared" si="17" ref="D139:I148">IF($B139="","",$B139*M16/100)</f>
      </c>
      <c r="E139" s="86">
        <f t="shared" si="17"/>
      </c>
      <c r="F139" s="92">
        <f t="shared" si="17"/>
      </c>
      <c r="G139" s="86">
        <f t="shared" si="17"/>
      </c>
      <c r="H139" s="92">
        <f t="shared" si="17"/>
      </c>
      <c r="I139" s="92">
        <f t="shared" si="17"/>
      </c>
      <c r="J139" s="1"/>
    </row>
    <row r="140" spans="1:10" ht="12.75">
      <c r="A140" s="1"/>
      <c r="B140" s="99"/>
      <c r="C140" s="85" t="s">
        <v>43</v>
      </c>
      <c r="D140" s="86">
        <f t="shared" si="17"/>
      </c>
      <c r="E140" s="86">
        <f t="shared" si="17"/>
      </c>
      <c r="F140" s="92">
        <f t="shared" si="17"/>
      </c>
      <c r="G140" s="86">
        <f t="shared" si="17"/>
      </c>
      <c r="H140" s="92">
        <f t="shared" si="17"/>
      </c>
      <c r="I140" s="92">
        <f t="shared" si="17"/>
      </c>
      <c r="J140" s="1"/>
    </row>
    <row r="141" spans="1:10" ht="12.75">
      <c r="A141" s="1"/>
      <c r="B141" s="99"/>
      <c r="C141" s="85" t="s">
        <v>44</v>
      </c>
      <c r="D141" s="86">
        <f t="shared" si="17"/>
      </c>
      <c r="E141" s="86">
        <f t="shared" si="17"/>
      </c>
      <c r="F141" s="92">
        <f t="shared" si="17"/>
      </c>
      <c r="G141" s="86">
        <f t="shared" si="17"/>
      </c>
      <c r="H141" s="92">
        <f t="shared" si="17"/>
      </c>
      <c r="I141" s="92">
        <f t="shared" si="17"/>
      </c>
      <c r="J141" s="1"/>
    </row>
    <row r="142" spans="1:10" ht="12.75">
      <c r="A142" s="1"/>
      <c r="B142" s="99"/>
      <c r="C142" s="85" t="s">
        <v>45</v>
      </c>
      <c r="D142" s="86">
        <f t="shared" si="17"/>
      </c>
      <c r="E142" s="86">
        <f t="shared" si="17"/>
      </c>
      <c r="F142" s="92">
        <f t="shared" si="17"/>
      </c>
      <c r="G142" s="86">
        <f t="shared" si="17"/>
      </c>
      <c r="H142" s="92">
        <f t="shared" si="17"/>
      </c>
      <c r="I142" s="92">
        <f t="shared" si="17"/>
      </c>
      <c r="J142" s="1"/>
    </row>
    <row r="143" spans="1:10" ht="12.75">
      <c r="A143" s="1"/>
      <c r="B143" s="99"/>
      <c r="C143" s="85" t="s">
        <v>46</v>
      </c>
      <c r="D143" s="86">
        <f t="shared" si="17"/>
      </c>
      <c r="E143" s="86">
        <f t="shared" si="17"/>
      </c>
      <c r="F143" s="92">
        <f t="shared" si="17"/>
      </c>
      <c r="G143" s="86">
        <f t="shared" si="17"/>
      </c>
      <c r="H143" s="92">
        <f t="shared" si="17"/>
      </c>
      <c r="I143" s="92">
        <f t="shared" si="17"/>
      </c>
      <c r="J143" s="1"/>
    </row>
    <row r="144" spans="1:10" ht="12.75">
      <c r="A144" s="1"/>
      <c r="B144" s="99"/>
      <c r="C144" s="85" t="s">
        <v>47</v>
      </c>
      <c r="D144" s="86">
        <f t="shared" si="17"/>
      </c>
      <c r="E144" s="86">
        <f t="shared" si="17"/>
      </c>
      <c r="F144" s="92">
        <f t="shared" si="17"/>
      </c>
      <c r="G144" s="86">
        <f t="shared" si="17"/>
      </c>
      <c r="H144" s="92">
        <f t="shared" si="17"/>
      </c>
      <c r="I144" s="92">
        <f t="shared" si="17"/>
      </c>
      <c r="J144" s="1"/>
    </row>
    <row r="145" spans="1:10" ht="12.75">
      <c r="A145" s="1"/>
      <c r="B145" s="99"/>
      <c r="C145" s="85" t="s">
        <v>48</v>
      </c>
      <c r="D145" s="86">
        <f t="shared" si="17"/>
      </c>
      <c r="E145" s="86">
        <f t="shared" si="17"/>
      </c>
      <c r="F145" s="92">
        <f t="shared" si="17"/>
      </c>
      <c r="G145" s="86">
        <f t="shared" si="17"/>
      </c>
      <c r="H145" s="92">
        <f t="shared" si="17"/>
      </c>
      <c r="I145" s="92">
        <f t="shared" si="17"/>
      </c>
      <c r="J145" s="1"/>
    </row>
    <row r="146" spans="1:10" ht="12.75">
      <c r="A146" s="1"/>
      <c r="B146" s="99"/>
      <c r="C146" s="85" t="s">
        <v>49</v>
      </c>
      <c r="D146" s="86">
        <f t="shared" si="17"/>
      </c>
      <c r="E146" s="86">
        <f t="shared" si="17"/>
      </c>
      <c r="F146" s="92">
        <f t="shared" si="17"/>
      </c>
      <c r="G146" s="86">
        <f t="shared" si="17"/>
      </c>
      <c r="H146" s="92">
        <f t="shared" si="17"/>
      </c>
      <c r="I146" s="92">
        <f t="shared" si="17"/>
      </c>
      <c r="J146" s="1"/>
    </row>
    <row r="147" spans="1:10" ht="12.75">
      <c r="A147" s="1"/>
      <c r="B147" s="99"/>
      <c r="C147" s="85" t="s">
        <v>50</v>
      </c>
      <c r="D147" s="86">
        <f t="shared" si="17"/>
      </c>
      <c r="E147" s="86">
        <f t="shared" si="17"/>
      </c>
      <c r="F147" s="92">
        <f t="shared" si="17"/>
      </c>
      <c r="G147" s="86">
        <f t="shared" si="17"/>
      </c>
      <c r="H147" s="92">
        <f t="shared" si="17"/>
      </c>
      <c r="I147" s="92">
        <f t="shared" si="17"/>
      </c>
      <c r="J147" s="1"/>
    </row>
    <row r="148" spans="1:10" ht="12.75">
      <c r="A148" s="1"/>
      <c r="B148" s="99"/>
      <c r="C148" s="85" t="s">
        <v>51</v>
      </c>
      <c r="D148" s="86">
        <f t="shared" si="17"/>
      </c>
      <c r="E148" s="86">
        <f t="shared" si="17"/>
      </c>
      <c r="F148" s="92">
        <f t="shared" si="17"/>
      </c>
      <c r="G148" s="86">
        <f t="shared" si="17"/>
      </c>
      <c r="H148" s="92">
        <f t="shared" si="17"/>
      </c>
      <c r="I148" s="92">
        <f t="shared" si="17"/>
      </c>
      <c r="J148" s="1"/>
    </row>
    <row r="149" spans="1:10" ht="12.75">
      <c r="A149" s="1"/>
      <c r="B149" s="99"/>
      <c r="C149" s="85" t="s">
        <v>52</v>
      </c>
      <c r="D149" s="86">
        <f aca="true" t="shared" si="18" ref="D149:I158">IF($B149="","",$B149*M26/100)</f>
      </c>
      <c r="E149" s="86">
        <f t="shared" si="18"/>
      </c>
      <c r="F149" s="92">
        <f t="shared" si="18"/>
      </c>
      <c r="G149" s="86">
        <f t="shared" si="18"/>
      </c>
      <c r="H149" s="92">
        <f t="shared" si="18"/>
      </c>
      <c r="I149" s="92">
        <f t="shared" si="18"/>
      </c>
      <c r="J149" s="1"/>
    </row>
    <row r="150" spans="1:10" ht="12.75">
      <c r="A150" s="1"/>
      <c r="B150" s="99"/>
      <c r="C150" s="85" t="s">
        <v>53</v>
      </c>
      <c r="D150" s="86">
        <f t="shared" si="18"/>
      </c>
      <c r="E150" s="86">
        <f t="shared" si="18"/>
      </c>
      <c r="F150" s="92">
        <f t="shared" si="18"/>
      </c>
      <c r="G150" s="86">
        <f t="shared" si="18"/>
      </c>
      <c r="H150" s="92">
        <f t="shared" si="18"/>
      </c>
      <c r="I150" s="92">
        <f t="shared" si="18"/>
      </c>
      <c r="J150" s="1"/>
    </row>
    <row r="151" spans="1:10" ht="12.75">
      <c r="A151" s="1"/>
      <c r="B151" s="99"/>
      <c r="C151" s="85" t="s">
        <v>54</v>
      </c>
      <c r="D151" s="86">
        <f t="shared" si="18"/>
      </c>
      <c r="E151" s="86">
        <f t="shared" si="18"/>
      </c>
      <c r="F151" s="92">
        <f t="shared" si="18"/>
      </c>
      <c r="G151" s="86">
        <f t="shared" si="18"/>
      </c>
      <c r="H151" s="92">
        <f t="shared" si="18"/>
      </c>
      <c r="I151" s="92">
        <f t="shared" si="18"/>
      </c>
      <c r="J151" s="1"/>
    </row>
    <row r="152" spans="1:10" ht="12.75">
      <c r="A152" s="1"/>
      <c r="B152" s="99"/>
      <c r="C152" s="85" t="s">
        <v>55</v>
      </c>
      <c r="D152" s="86">
        <f t="shared" si="18"/>
      </c>
      <c r="E152" s="86">
        <f t="shared" si="18"/>
      </c>
      <c r="F152" s="92">
        <f t="shared" si="18"/>
      </c>
      <c r="G152" s="86">
        <f t="shared" si="18"/>
      </c>
      <c r="H152" s="92">
        <f t="shared" si="18"/>
      </c>
      <c r="I152" s="92">
        <f t="shared" si="18"/>
      </c>
      <c r="J152" s="1"/>
    </row>
    <row r="153" spans="1:10" ht="12.75">
      <c r="A153" s="1"/>
      <c r="B153" s="99"/>
      <c r="C153" s="85" t="s">
        <v>56</v>
      </c>
      <c r="D153" s="86">
        <f t="shared" si="18"/>
      </c>
      <c r="E153" s="86">
        <f t="shared" si="18"/>
      </c>
      <c r="F153" s="92">
        <f t="shared" si="18"/>
      </c>
      <c r="G153" s="86">
        <f t="shared" si="18"/>
      </c>
      <c r="H153" s="92">
        <f t="shared" si="18"/>
      </c>
      <c r="I153" s="92">
        <f t="shared" si="18"/>
      </c>
      <c r="J153" s="1"/>
    </row>
    <row r="154" spans="1:10" ht="12.75">
      <c r="A154" s="1"/>
      <c r="B154" s="99"/>
      <c r="C154" s="85" t="s">
        <v>57</v>
      </c>
      <c r="D154" s="86">
        <f t="shared" si="18"/>
      </c>
      <c r="E154" s="86">
        <f t="shared" si="18"/>
      </c>
      <c r="F154" s="92">
        <f t="shared" si="18"/>
      </c>
      <c r="G154" s="86">
        <f t="shared" si="18"/>
      </c>
      <c r="H154" s="92">
        <f t="shared" si="18"/>
      </c>
      <c r="I154" s="92">
        <f t="shared" si="18"/>
      </c>
      <c r="J154" s="1"/>
    </row>
    <row r="155" spans="1:10" ht="12.75">
      <c r="A155" s="1"/>
      <c r="B155" s="99"/>
      <c r="C155" s="85" t="s">
        <v>58</v>
      </c>
      <c r="D155" s="86">
        <f t="shared" si="18"/>
      </c>
      <c r="E155" s="86">
        <f t="shared" si="18"/>
      </c>
      <c r="F155" s="92">
        <f t="shared" si="18"/>
      </c>
      <c r="G155" s="86">
        <f t="shared" si="18"/>
      </c>
      <c r="H155" s="92">
        <f t="shared" si="18"/>
      </c>
      <c r="I155" s="92">
        <f t="shared" si="18"/>
      </c>
      <c r="J155" s="1"/>
    </row>
    <row r="156" spans="1:10" ht="12.75">
      <c r="A156" s="1"/>
      <c r="B156" s="99"/>
      <c r="C156" s="85" t="s">
        <v>59</v>
      </c>
      <c r="D156" s="86">
        <f t="shared" si="18"/>
      </c>
      <c r="E156" s="86">
        <f t="shared" si="18"/>
      </c>
      <c r="F156" s="92">
        <f t="shared" si="18"/>
      </c>
      <c r="G156" s="86">
        <f t="shared" si="18"/>
      </c>
      <c r="H156" s="92">
        <f t="shared" si="18"/>
      </c>
      <c r="I156" s="92">
        <f t="shared" si="18"/>
      </c>
      <c r="J156" s="1"/>
    </row>
    <row r="157" spans="1:10" ht="12.75">
      <c r="A157" s="1"/>
      <c r="B157" s="99"/>
      <c r="C157" s="85" t="s">
        <v>60</v>
      </c>
      <c r="D157" s="86">
        <f t="shared" si="18"/>
      </c>
      <c r="E157" s="86">
        <f t="shared" si="18"/>
      </c>
      <c r="F157" s="92">
        <f t="shared" si="18"/>
      </c>
      <c r="G157" s="86">
        <f t="shared" si="18"/>
      </c>
      <c r="H157" s="92">
        <f t="shared" si="18"/>
      </c>
      <c r="I157" s="92">
        <f t="shared" si="18"/>
      </c>
      <c r="J157" s="1"/>
    </row>
    <row r="158" spans="1:10" ht="12.75">
      <c r="A158" s="1"/>
      <c r="B158" s="99">
        <v>100</v>
      </c>
      <c r="C158" s="85" t="s">
        <v>61</v>
      </c>
      <c r="D158" s="86">
        <f t="shared" si="18"/>
        <v>13</v>
      </c>
      <c r="E158" s="86">
        <f t="shared" si="18"/>
        <v>23</v>
      </c>
      <c r="F158" s="92">
        <f t="shared" si="18"/>
        <v>0</v>
      </c>
      <c r="G158" s="86">
        <f t="shared" si="18"/>
        <v>0.05</v>
      </c>
      <c r="H158" s="92">
        <f t="shared" si="18"/>
        <v>4</v>
      </c>
      <c r="I158" s="92">
        <f t="shared" si="18"/>
        <v>1135</v>
      </c>
      <c r="J158" s="1"/>
    </row>
    <row r="159" spans="1:10" ht="12.75">
      <c r="A159" s="1"/>
      <c r="B159" s="99"/>
      <c r="C159" s="85" t="s">
        <v>62</v>
      </c>
      <c r="D159" s="86">
        <f aca="true" t="shared" si="19" ref="D159:I168">IF($B159="","",$B159*M36/100)</f>
      </c>
      <c r="E159" s="86">
        <f t="shared" si="19"/>
      </c>
      <c r="F159" s="92">
        <f t="shared" si="19"/>
      </c>
      <c r="G159" s="86">
        <f t="shared" si="19"/>
      </c>
      <c r="H159" s="92">
        <f t="shared" si="19"/>
      </c>
      <c r="I159" s="92">
        <f t="shared" si="19"/>
      </c>
      <c r="J159" s="1"/>
    </row>
    <row r="160" spans="1:10" ht="12.75">
      <c r="A160" s="1"/>
      <c r="B160" s="99"/>
      <c r="C160" s="85" t="s">
        <v>63</v>
      </c>
      <c r="D160" s="86">
        <f t="shared" si="19"/>
      </c>
      <c r="E160" s="86">
        <f t="shared" si="19"/>
      </c>
      <c r="F160" s="92">
        <f t="shared" si="19"/>
      </c>
      <c r="G160" s="86">
        <f t="shared" si="19"/>
      </c>
      <c r="H160" s="92">
        <f t="shared" si="19"/>
      </c>
      <c r="I160" s="92">
        <f t="shared" si="19"/>
      </c>
      <c r="J160" s="1"/>
    </row>
    <row r="161" spans="1:10" ht="12.75">
      <c r="A161" s="1"/>
      <c r="B161" s="99"/>
      <c r="C161" s="85" t="s">
        <v>64</v>
      </c>
      <c r="D161" s="86">
        <f t="shared" si="19"/>
      </c>
      <c r="E161" s="86">
        <f t="shared" si="19"/>
      </c>
      <c r="F161" s="92">
        <f t="shared" si="19"/>
      </c>
      <c r="G161" s="86">
        <f t="shared" si="19"/>
      </c>
      <c r="H161" s="92">
        <f t="shared" si="19"/>
      </c>
      <c r="I161" s="92">
        <f t="shared" si="19"/>
      </c>
      <c r="J161" s="1"/>
    </row>
    <row r="162" spans="1:10" ht="12.75">
      <c r="A162" s="1"/>
      <c r="B162" s="99"/>
      <c r="C162" s="85" t="s">
        <v>65</v>
      </c>
      <c r="D162" s="86">
        <f t="shared" si="19"/>
      </c>
      <c r="E162" s="86">
        <f t="shared" si="19"/>
      </c>
      <c r="F162" s="92">
        <f t="shared" si="19"/>
      </c>
      <c r="G162" s="86">
        <f t="shared" si="19"/>
      </c>
      <c r="H162" s="92">
        <f t="shared" si="19"/>
      </c>
      <c r="I162" s="92">
        <f t="shared" si="19"/>
      </c>
      <c r="J162" s="1"/>
    </row>
    <row r="163" spans="1:10" ht="12.75">
      <c r="A163" s="1"/>
      <c r="B163" s="99"/>
      <c r="C163" s="85" t="s">
        <v>66</v>
      </c>
      <c r="D163" s="86">
        <f t="shared" si="19"/>
      </c>
      <c r="E163" s="86">
        <f t="shared" si="19"/>
      </c>
      <c r="F163" s="92">
        <f t="shared" si="19"/>
      </c>
      <c r="G163" s="86">
        <f t="shared" si="19"/>
      </c>
      <c r="H163" s="92">
        <f t="shared" si="19"/>
      </c>
      <c r="I163" s="92">
        <f t="shared" si="19"/>
      </c>
      <c r="J163" s="1"/>
    </row>
    <row r="164" spans="1:10" ht="12.75">
      <c r="A164" s="1"/>
      <c r="B164" s="99"/>
      <c r="C164" s="85" t="s">
        <v>67</v>
      </c>
      <c r="D164" s="86">
        <f t="shared" si="19"/>
      </c>
      <c r="E164" s="86">
        <f t="shared" si="19"/>
      </c>
      <c r="F164" s="92">
        <f t="shared" si="19"/>
      </c>
      <c r="G164" s="86">
        <f t="shared" si="19"/>
      </c>
      <c r="H164" s="92">
        <f t="shared" si="19"/>
      </c>
      <c r="I164" s="92">
        <f t="shared" si="19"/>
      </c>
      <c r="J164" s="1"/>
    </row>
    <row r="165" spans="1:10" ht="12.75">
      <c r="A165" s="1"/>
      <c r="B165" s="99"/>
      <c r="C165" s="85" t="s">
        <v>68</v>
      </c>
      <c r="D165" s="86">
        <f t="shared" si="19"/>
      </c>
      <c r="E165" s="86">
        <f t="shared" si="19"/>
      </c>
      <c r="F165" s="92">
        <f t="shared" si="19"/>
      </c>
      <c r="G165" s="86">
        <f t="shared" si="19"/>
      </c>
      <c r="H165" s="92">
        <f t="shared" si="19"/>
      </c>
      <c r="I165" s="92">
        <f t="shared" si="19"/>
      </c>
      <c r="J165" s="1"/>
    </row>
    <row r="166" spans="1:10" ht="12.75">
      <c r="A166" s="1"/>
      <c r="B166" s="99"/>
      <c r="C166" s="85" t="s">
        <v>69</v>
      </c>
      <c r="D166" s="86">
        <f t="shared" si="19"/>
      </c>
      <c r="E166" s="86">
        <f t="shared" si="19"/>
      </c>
      <c r="F166" s="92">
        <f t="shared" si="19"/>
      </c>
      <c r="G166" s="86">
        <f t="shared" si="19"/>
      </c>
      <c r="H166" s="92">
        <f t="shared" si="19"/>
      </c>
      <c r="I166" s="92">
        <f t="shared" si="19"/>
      </c>
      <c r="J166" s="1"/>
    </row>
    <row r="167" spans="1:10" ht="12.75">
      <c r="A167" s="1"/>
      <c r="B167" s="99"/>
      <c r="C167" s="85" t="s">
        <v>70</v>
      </c>
      <c r="D167" s="86">
        <f t="shared" si="19"/>
      </c>
      <c r="E167" s="86">
        <f t="shared" si="19"/>
      </c>
      <c r="F167" s="92">
        <f t="shared" si="19"/>
      </c>
      <c r="G167" s="86">
        <f t="shared" si="19"/>
      </c>
      <c r="H167" s="92">
        <f t="shared" si="19"/>
      </c>
      <c r="I167" s="92">
        <f t="shared" si="19"/>
      </c>
      <c r="J167" s="1"/>
    </row>
    <row r="168" spans="1:10" ht="12.75">
      <c r="A168" s="1"/>
      <c r="B168" s="99"/>
      <c r="C168" s="85" t="s">
        <v>71</v>
      </c>
      <c r="D168" s="86">
        <f t="shared" si="19"/>
      </c>
      <c r="E168" s="86">
        <f t="shared" si="19"/>
      </c>
      <c r="F168" s="92">
        <f t="shared" si="19"/>
      </c>
      <c r="G168" s="86">
        <f t="shared" si="19"/>
      </c>
      <c r="H168" s="92">
        <f t="shared" si="19"/>
      </c>
      <c r="I168" s="92">
        <f t="shared" si="19"/>
      </c>
      <c r="J168" s="1"/>
    </row>
    <row r="169" spans="1:10" ht="12.75">
      <c r="A169" s="1"/>
      <c r="B169" s="99"/>
      <c r="C169" s="85" t="s">
        <v>72</v>
      </c>
      <c r="D169" s="86">
        <f aca="true" t="shared" si="20" ref="D169:I178">IF($B169="","",$B169*M46/100)</f>
      </c>
      <c r="E169" s="86">
        <f t="shared" si="20"/>
      </c>
      <c r="F169" s="92">
        <f t="shared" si="20"/>
      </c>
      <c r="G169" s="86">
        <f t="shared" si="20"/>
      </c>
      <c r="H169" s="92">
        <f t="shared" si="20"/>
      </c>
      <c r="I169" s="92">
        <f t="shared" si="20"/>
      </c>
      <c r="J169" s="1"/>
    </row>
    <row r="170" spans="1:10" ht="12.75">
      <c r="A170" s="1"/>
      <c r="B170" s="99">
        <v>150</v>
      </c>
      <c r="C170" s="85" t="s">
        <v>73</v>
      </c>
      <c r="D170" s="86">
        <f t="shared" si="20"/>
        <v>10.5</v>
      </c>
      <c r="E170" s="86">
        <f t="shared" si="20"/>
        <v>1.5</v>
      </c>
      <c r="F170" s="92">
        <f t="shared" si="20"/>
        <v>69</v>
      </c>
      <c r="G170" s="86">
        <f t="shared" si="20"/>
        <v>0.3</v>
      </c>
      <c r="H170" s="92">
        <f t="shared" si="20"/>
        <v>67.5</v>
      </c>
      <c r="I170" s="92">
        <f t="shared" si="20"/>
        <v>1500</v>
      </c>
      <c r="J170" s="1"/>
    </row>
    <row r="171" spans="1:10" ht="12.75">
      <c r="A171" s="1"/>
      <c r="B171" s="99">
        <v>50</v>
      </c>
      <c r="C171" s="85" t="s">
        <v>74</v>
      </c>
      <c r="D171" s="86">
        <f t="shared" si="20"/>
        <v>8.5</v>
      </c>
      <c r="E171" s="86">
        <f t="shared" si="20"/>
        <v>23.5</v>
      </c>
      <c r="F171" s="92">
        <f t="shared" si="20"/>
        <v>0</v>
      </c>
      <c r="G171" s="86">
        <f t="shared" si="20"/>
        <v>0.075</v>
      </c>
      <c r="H171" s="92">
        <f t="shared" si="20"/>
        <v>17.5</v>
      </c>
      <c r="I171" s="92">
        <f t="shared" si="20"/>
        <v>1095</v>
      </c>
      <c r="J171" s="1"/>
    </row>
    <row r="172" spans="1:10" ht="12.75">
      <c r="A172" s="1"/>
      <c r="B172" s="99"/>
      <c r="C172" s="85" t="s">
        <v>75</v>
      </c>
      <c r="D172" s="86">
        <f t="shared" si="20"/>
      </c>
      <c r="E172" s="86">
        <f t="shared" si="20"/>
      </c>
      <c r="F172" s="92">
        <f t="shared" si="20"/>
      </c>
      <c r="G172" s="86">
        <f t="shared" si="20"/>
      </c>
      <c r="H172" s="92">
        <f t="shared" si="20"/>
      </c>
      <c r="I172" s="92">
        <f t="shared" si="20"/>
      </c>
      <c r="J172" s="1"/>
    </row>
    <row r="173" spans="1:10" ht="12.75">
      <c r="A173" s="1"/>
      <c r="B173" s="99"/>
      <c r="C173" s="85" t="s">
        <v>76</v>
      </c>
      <c r="D173" s="86">
        <f t="shared" si="20"/>
      </c>
      <c r="E173" s="86">
        <f t="shared" si="20"/>
      </c>
      <c r="F173" s="92">
        <f t="shared" si="20"/>
      </c>
      <c r="G173" s="86">
        <f t="shared" si="20"/>
      </c>
      <c r="H173" s="92">
        <f t="shared" si="20"/>
      </c>
      <c r="I173" s="92">
        <f t="shared" si="20"/>
      </c>
      <c r="J173" s="1"/>
    </row>
    <row r="174" spans="1:10" ht="12.75">
      <c r="A174" s="1"/>
      <c r="B174" s="99"/>
      <c r="C174" s="85" t="s">
        <v>77</v>
      </c>
      <c r="D174" s="86">
        <f t="shared" si="20"/>
      </c>
      <c r="E174" s="86">
        <f t="shared" si="20"/>
      </c>
      <c r="F174" s="92">
        <f t="shared" si="20"/>
      </c>
      <c r="G174" s="86">
        <f t="shared" si="20"/>
      </c>
      <c r="H174" s="92">
        <f t="shared" si="20"/>
      </c>
      <c r="I174" s="92">
        <f t="shared" si="20"/>
      </c>
      <c r="J174" s="1"/>
    </row>
    <row r="175" spans="1:10" ht="12.75">
      <c r="A175" s="1"/>
      <c r="B175" s="99"/>
      <c r="C175" s="85" t="s">
        <v>78</v>
      </c>
      <c r="D175" s="86">
        <f t="shared" si="20"/>
      </c>
      <c r="E175" s="86">
        <f t="shared" si="20"/>
      </c>
      <c r="F175" s="92">
        <f t="shared" si="20"/>
      </c>
      <c r="G175" s="86">
        <f t="shared" si="20"/>
      </c>
      <c r="H175" s="92">
        <f t="shared" si="20"/>
      </c>
      <c r="I175" s="92">
        <f t="shared" si="20"/>
      </c>
      <c r="J175" s="1"/>
    </row>
    <row r="176" spans="1:10" ht="12.75">
      <c r="A176" s="1"/>
      <c r="B176" s="99"/>
      <c r="C176" s="85" t="s">
        <v>79</v>
      </c>
      <c r="D176" s="86">
        <f t="shared" si="20"/>
      </c>
      <c r="E176" s="86">
        <f t="shared" si="20"/>
      </c>
      <c r="F176" s="92">
        <f t="shared" si="20"/>
      </c>
      <c r="G176" s="86">
        <f t="shared" si="20"/>
      </c>
      <c r="H176" s="92">
        <f t="shared" si="20"/>
      </c>
      <c r="I176" s="92">
        <f t="shared" si="20"/>
      </c>
      <c r="J176" s="1"/>
    </row>
    <row r="177" spans="1:10" ht="12.75">
      <c r="A177" s="1"/>
      <c r="B177" s="99"/>
      <c r="C177" s="85" t="s">
        <v>80</v>
      </c>
      <c r="D177" s="86">
        <f t="shared" si="20"/>
      </c>
      <c r="E177" s="86">
        <f t="shared" si="20"/>
      </c>
      <c r="F177" s="92">
        <f t="shared" si="20"/>
      </c>
      <c r="G177" s="86">
        <f t="shared" si="20"/>
      </c>
      <c r="H177" s="92">
        <f t="shared" si="20"/>
      </c>
      <c r="I177" s="92">
        <f t="shared" si="20"/>
      </c>
      <c r="J177" s="1"/>
    </row>
    <row r="178" spans="1:10" ht="12.75">
      <c r="A178" s="1"/>
      <c r="B178" s="99"/>
      <c r="C178" s="85" t="s">
        <v>81</v>
      </c>
      <c r="D178" s="86">
        <f t="shared" si="20"/>
      </c>
      <c r="E178" s="86">
        <f t="shared" si="20"/>
      </c>
      <c r="F178" s="92">
        <f t="shared" si="20"/>
      </c>
      <c r="G178" s="86">
        <f t="shared" si="20"/>
      </c>
      <c r="H178" s="92">
        <f t="shared" si="20"/>
      </c>
      <c r="I178" s="92">
        <f t="shared" si="20"/>
      </c>
      <c r="J178" s="1"/>
    </row>
    <row r="179" spans="1:10" ht="12.75">
      <c r="A179" s="1"/>
      <c r="B179" s="99"/>
      <c r="C179" s="85" t="s">
        <v>82</v>
      </c>
      <c r="D179" s="86">
        <f aca="true" t="shared" si="21" ref="D179:I185">IF($B179="","",$B179*M56/100)</f>
      </c>
      <c r="E179" s="86">
        <f t="shared" si="21"/>
      </c>
      <c r="F179" s="92">
        <f t="shared" si="21"/>
      </c>
      <c r="G179" s="86">
        <f t="shared" si="21"/>
      </c>
      <c r="H179" s="92">
        <f t="shared" si="21"/>
      </c>
      <c r="I179" s="92">
        <f t="shared" si="21"/>
      </c>
      <c r="J179" s="1"/>
    </row>
    <row r="180" spans="1:10" ht="12.75">
      <c r="A180" s="1"/>
      <c r="B180" s="99"/>
      <c r="C180" s="85" t="s">
        <v>83</v>
      </c>
      <c r="D180" s="86">
        <f t="shared" si="21"/>
      </c>
      <c r="E180" s="86">
        <f t="shared" si="21"/>
      </c>
      <c r="F180" s="92">
        <f t="shared" si="21"/>
      </c>
      <c r="G180" s="86">
        <f t="shared" si="21"/>
      </c>
      <c r="H180" s="92">
        <f t="shared" si="21"/>
      </c>
      <c r="I180" s="92">
        <f t="shared" si="21"/>
      </c>
      <c r="J180" s="1"/>
    </row>
    <row r="181" spans="1:10" ht="12.75">
      <c r="A181" s="1"/>
      <c r="B181" s="99"/>
      <c r="C181" s="85" t="s">
        <v>84</v>
      </c>
      <c r="D181" s="86">
        <f t="shared" si="21"/>
      </c>
      <c r="E181" s="86">
        <f t="shared" si="21"/>
      </c>
      <c r="F181" s="92">
        <f t="shared" si="21"/>
      </c>
      <c r="G181" s="86">
        <f t="shared" si="21"/>
      </c>
      <c r="H181" s="92">
        <f t="shared" si="21"/>
      </c>
      <c r="I181" s="92">
        <f t="shared" si="21"/>
      </c>
      <c r="J181" s="1"/>
    </row>
    <row r="182" spans="1:10" ht="12.75">
      <c r="A182" s="1"/>
      <c r="B182" s="99">
        <v>500</v>
      </c>
      <c r="C182" s="85" t="s">
        <v>85</v>
      </c>
      <c r="D182" s="86">
        <f t="shared" si="21"/>
        <v>2.5</v>
      </c>
      <c r="E182" s="86">
        <f t="shared" si="21"/>
        <v>0</v>
      </c>
      <c r="F182" s="92">
        <f t="shared" si="21"/>
        <v>22.5</v>
      </c>
      <c r="G182" s="86">
        <f t="shared" si="21"/>
        <v>0</v>
      </c>
      <c r="H182" s="92">
        <f t="shared" si="21"/>
        <v>30</v>
      </c>
      <c r="I182" s="92">
        <f t="shared" si="21"/>
        <v>975</v>
      </c>
      <c r="J182" s="1"/>
    </row>
    <row r="183" spans="1:10" ht="12.75">
      <c r="A183" s="1"/>
      <c r="B183" s="99"/>
      <c r="C183" s="85" t="s">
        <v>86</v>
      </c>
      <c r="D183" s="86">
        <f t="shared" si="21"/>
      </c>
      <c r="E183" s="86">
        <f t="shared" si="21"/>
      </c>
      <c r="F183" s="92">
        <f t="shared" si="21"/>
      </c>
      <c r="G183" s="86">
        <f t="shared" si="21"/>
      </c>
      <c r="H183" s="92">
        <f t="shared" si="21"/>
      </c>
      <c r="I183" s="92">
        <f t="shared" si="21"/>
      </c>
      <c r="J183" s="1"/>
    </row>
    <row r="184" spans="1:10" ht="12.75">
      <c r="A184" s="1"/>
      <c r="B184" s="99"/>
      <c r="C184" s="85" t="s">
        <v>87</v>
      </c>
      <c r="D184" s="86">
        <f t="shared" si="21"/>
      </c>
      <c r="E184" s="86">
        <f t="shared" si="21"/>
      </c>
      <c r="F184" s="92">
        <f t="shared" si="21"/>
      </c>
      <c r="G184" s="86">
        <f t="shared" si="21"/>
      </c>
      <c r="H184" s="92">
        <f t="shared" si="21"/>
      </c>
      <c r="I184" s="92">
        <f t="shared" si="21"/>
      </c>
      <c r="J184" s="1"/>
    </row>
    <row r="185" spans="1:10" ht="13.5" thickBot="1">
      <c r="A185" s="83"/>
      <c r="B185" s="100"/>
      <c r="C185" s="87" t="s">
        <v>88</v>
      </c>
      <c r="D185" s="88">
        <f t="shared" si="21"/>
      </c>
      <c r="E185" s="88">
        <f t="shared" si="21"/>
      </c>
      <c r="F185" s="93">
        <f t="shared" si="21"/>
      </c>
      <c r="G185" s="88">
        <f t="shared" si="21"/>
      </c>
      <c r="H185" s="93">
        <f t="shared" si="21"/>
      </c>
      <c r="I185" s="93">
        <f t="shared" si="21"/>
      </c>
      <c r="J185" s="83"/>
    </row>
    <row r="186" ht="13.5" thickTop="1"/>
  </sheetData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UrbanPlus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Scheller</dc:creator>
  <cp:keywords/>
  <dc:description/>
  <cp:lastModifiedBy>Norbert</cp:lastModifiedBy>
  <cp:lastPrinted>2001-03-21T10:20:23Z</cp:lastPrinted>
  <dcterms:created xsi:type="dcterms:W3CDTF">1998-12-12T01:56:42Z</dcterms:created>
  <dcterms:modified xsi:type="dcterms:W3CDTF">2003-04-27T19:00:05Z</dcterms:modified>
  <cp:category/>
  <cp:version/>
  <cp:contentType/>
  <cp:contentStatus/>
</cp:coreProperties>
</file>